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nami\Desktop\НА САЙТ АНО и ЦОК\"/>
    </mc:Choice>
  </mc:AlternateContent>
  <xr:revisionPtr revIDLastSave="0" documentId="13_ncr:1_{4D0DE8ED-2B6E-48CA-96B3-529786B31380}" xr6:coauthVersionLast="47" xr6:coauthVersionMax="47" xr10:uidLastSave="{00000000-0000-0000-0000-000000000000}"/>
  <bookViews>
    <workbookView xWindow="-120" yWindow="-120" windowWidth="21840" windowHeight="13140" tabRatio="815" activeTab="5" xr2:uid="{00000000-000D-0000-FFFF-FFFF00000000}"/>
  </bookViews>
  <sheets>
    <sheet name="АТСТ 2019-2023" sheetId="2" r:id="rId1"/>
    <sheet name="ИТАС 2019-2023" sheetId="3" r:id="rId2"/>
    <sheet name="ИТРиС 2019-2023" sheetId="4" r:id="rId3"/>
    <sheet name="ГУ ФСИН 2019-2023" sheetId="5" r:id="rId4"/>
    <sheet name="СКТиС 2019-2023" sheetId="6" r:id="rId5"/>
    <sheet name="свод по ЭЦ 2019-2023" sheetId="7" r:id="rId6"/>
  </sheets>
  <calcPr calcId="181029"/>
</workbook>
</file>

<file path=xl/calcChain.xml><?xml version="1.0" encoding="utf-8"?>
<calcChain xmlns="http://schemas.openxmlformats.org/spreadsheetml/2006/main">
  <c r="G12" i="3" l="1"/>
  <c r="H4" i="7" l="1"/>
  <c r="B15" i="7" l="1"/>
  <c r="H12" i="7"/>
  <c r="H11" i="7"/>
  <c r="H10" i="7"/>
  <c r="H8" i="7"/>
  <c r="H7" i="7"/>
  <c r="H15" i="7" l="1"/>
  <c r="F32" i="7"/>
  <c r="H29" i="7"/>
  <c r="H28" i="7"/>
  <c r="H27" i="7"/>
  <c r="H26" i="7"/>
  <c r="H25" i="7"/>
  <c r="H24" i="7"/>
  <c r="H23" i="7"/>
  <c r="H22" i="7"/>
  <c r="B13" i="2" l="1"/>
  <c r="G13" i="2" l="1"/>
  <c r="G32" i="7" l="1"/>
  <c r="G12" i="6" l="1"/>
  <c r="G12" i="5" l="1"/>
  <c r="B32" i="7"/>
  <c r="D15" i="7"/>
  <c r="E32" i="7" l="1"/>
  <c r="D32" i="7"/>
  <c r="C32" i="7"/>
  <c r="H32" i="7" s="1"/>
  <c r="B12" i="6"/>
  <c r="F12" i="6"/>
  <c r="E12" i="6"/>
  <c r="B12" i="5"/>
  <c r="F12" i="5"/>
  <c r="E12" i="5"/>
  <c r="E12" i="4"/>
  <c r="F12" i="3"/>
  <c r="D12" i="3"/>
  <c r="F13" i="2"/>
  <c r="E13" i="2"/>
  <c r="D13" i="2"/>
  <c r="C13" i="2"/>
</calcChain>
</file>

<file path=xl/sharedStrings.xml><?xml version="1.0" encoding="utf-8"?>
<sst xmlns="http://schemas.openxmlformats.org/spreadsheetml/2006/main" count="106" uniqueCount="39">
  <si>
    <t>Маляр строительный по выполнению работ средней сложности (3-й уровень квалификации)</t>
  </si>
  <si>
    <t>Каменщик (3 уровень квалификации)</t>
  </si>
  <si>
    <t>Каменщик (4 уровень квалификации)</t>
  </si>
  <si>
    <t>Монтажник базовых каркасно-обшивных конструкций (КОК) (4 уровень квалификации)</t>
  </si>
  <si>
    <t>Штукатур по отделке внутренних и наружных поверхностей зданий и сооружений (3 уровень квалификации)</t>
  </si>
  <si>
    <t>Облицовщик-плиточник по облицовке внутренних и наружных поверхностей зданий плиткой (3-й уровень квалификации)</t>
  </si>
  <si>
    <t>Бетонщик (3 уровень квалификации)</t>
  </si>
  <si>
    <t>наименование квалификаций</t>
  </si>
  <si>
    <t>всего</t>
  </si>
  <si>
    <t>в том числе по годам:</t>
  </si>
  <si>
    <t>не прошли независимую оценку квалификации (НОК).*</t>
  </si>
  <si>
    <t>итого:</t>
  </si>
  <si>
    <t>ГАПОУ ИО "Ангарский техникум строительных технологий" г. Ангарск
Рег.№ 38.004.38.02
Реестровый № 658</t>
  </si>
  <si>
    <t>ГБПОУ ИО "Иркутский техникум архитектуры и строительства". г. Иркутск
Рег.№ 38.004.38.03
Реестровый № 659</t>
  </si>
  <si>
    <t>ГБПОУ ИО "Иркутский техникум транспорта и строительства". г. Иркутск
Рег.№ 38.004.38.04
Реестровый № 1611</t>
  </si>
  <si>
    <t>ФКП ОУ № 306 ГУ ФСИН г. Ангарск
Рег.№ 38.004.38.05
Реестровый № 1610</t>
  </si>
  <si>
    <t>Сибирский колледж транспорта и строительства ФГБОУ ВО ИрГУПС . г. Иркутск.
Рег.№ 38.004.38.06
Реестровый № 1638</t>
  </si>
  <si>
    <t>ГАПОУ ВО "АТСТ"</t>
  </si>
  <si>
    <t>ГБПОУ ИО "ИТАС"</t>
  </si>
  <si>
    <t>ГБПОУ ИО "ИТТРиС"</t>
  </si>
  <si>
    <t>ФПК ОУ № 306 ГУ ФСИН</t>
  </si>
  <si>
    <t xml:space="preserve"> СКТиС ФГБОУ ВО ИрГУПС</t>
  </si>
  <si>
    <t>в том числе по экзаменационным центрам.</t>
  </si>
  <si>
    <t>Монтажник опалубочных систем  (3 уровень квалификации)</t>
  </si>
  <si>
    <t>Монтажник опалубочных систем (3 уровень квалификации)</t>
  </si>
  <si>
    <t>на 28.02</t>
  </si>
  <si>
    <t>Главный инженер проекта ( специалист по организации строительства) 7 уровень квалификации</t>
  </si>
  <si>
    <t>ЦОК АНО "СБР"</t>
  </si>
  <si>
    <t>Арматурщик (3 уровень квалификации)</t>
  </si>
  <si>
    <t>Электромонтажник по освещению и осветительным приборам (5 уровень квалификации)</t>
  </si>
  <si>
    <t>Маляр строительный по выполнению работ средней сложности (3-й ,4-й уровень квалификации)</t>
  </si>
  <si>
    <t>Штукатур по отделке внутренних и наружных поверхностей зданий и сооружений (3  и 4 уровень квалификации)</t>
  </si>
  <si>
    <t>Маляр строительный по выполнению работ средней сложности (3-й, 4-й уровень квалификации)</t>
  </si>
  <si>
    <t>Штукатур по отделке внутренних и наружных поверхностей зданий и сооружений (3-4  уровень квалификации)</t>
  </si>
  <si>
    <t>на 03.07.2023</t>
  </si>
  <si>
    <t>ВСЕГО</t>
  </si>
  <si>
    <t>ВСЕГО:</t>
  </si>
  <si>
    <t>на 07.07</t>
  </si>
  <si>
    <r>
      <t xml:space="preserve">Иформация по независимой оценке квалификации рабочих профессий </t>
    </r>
    <r>
      <rPr>
        <b/>
        <u/>
        <sz val="12"/>
        <color rgb="FF000000"/>
        <rFont val="Bookman Old Style"/>
        <family val="1"/>
        <charset val="204"/>
      </rPr>
      <t>ЭКЗАМЕНАЦИОННЫХ ЦЕНТРОВ</t>
    </r>
    <r>
      <rPr>
        <b/>
        <sz val="12"/>
        <color rgb="FF000000"/>
        <rFont val="Bookman Old Style"/>
        <family val="1"/>
        <charset val="204"/>
      </rPr>
      <t xml:space="preserve">  ЦОК АНО "СБР" за 2017-2024 годы.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</si>
</sst>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Bookman Old Style"/>
      <family val="1"/>
      <charset val="204"/>
    </font>
    <font>
      <sz val="12"/>
      <color rgb="FF000000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2"/>
      <color rgb="FF000000"/>
      <name val="Bookman Old Style"/>
      <family val="1"/>
      <charset val="204"/>
    </font>
    <font>
      <b/>
      <sz val="12"/>
      <color rgb="FFC00000"/>
      <name val="Bookman Old Style"/>
      <family val="1"/>
      <charset val="204"/>
    </font>
    <font>
      <b/>
      <strike/>
      <sz val="12"/>
      <name val="Bookman Old Style"/>
      <family val="1"/>
      <charset val="204"/>
    </font>
    <font>
      <sz val="9"/>
      <color rgb="FF000000"/>
      <name val="Bookman Old Style"/>
      <family val="1"/>
      <charset val="204"/>
    </font>
    <font>
      <sz val="11"/>
      <color rgb="FFC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/>
    <xf numFmtId="0" fontId="6" fillId="2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1" fillId="0" borderId="0" xfId="0" applyFont="1"/>
    <xf numFmtId="0" fontId="12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14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14" fontId="0" fillId="6" borderId="1" xfId="0" applyNumberFormat="1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14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opLeftCell="C1" zoomScaleNormal="100" zoomScaleSheetLayoutView="90" workbookViewId="0">
      <selection activeCell="G13" sqref="G13"/>
    </sheetView>
  </sheetViews>
  <sheetFormatPr defaultColWidth="9.140625" defaultRowHeight="15" x14ac:dyDescent="0.25"/>
  <cols>
    <col min="1" max="1" width="108.7109375" style="1" customWidth="1"/>
    <col min="2" max="2" width="10.7109375" style="1" customWidth="1"/>
    <col min="3" max="5" width="9.140625" style="1"/>
    <col min="6" max="6" width="13.5703125" style="1" customWidth="1"/>
    <col min="7" max="7" width="14.42578125" style="1" customWidth="1"/>
    <col min="8" max="16384" width="9.140625" style="1"/>
  </cols>
  <sheetData>
    <row r="1" spans="1:7" ht="74.25" customHeight="1" x14ac:dyDescent="0.25">
      <c r="A1" s="51" t="s">
        <v>12</v>
      </c>
      <c r="B1" s="52"/>
      <c r="C1" s="52"/>
      <c r="D1" s="52"/>
      <c r="E1" s="52"/>
      <c r="F1" s="52"/>
    </row>
    <row r="2" spans="1:7" x14ac:dyDescent="0.25">
      <c r="A2" s="43" t="s">
        <v>7</v>
      </c>
      <c r="B2" s="43" t="s">
        <v>8</v>
      </c>
      <c r="C2" s="45" t="s">
        <v>9</v>
      </c>
      <c r="D2" s="46"/>
      <c r="E2" s="46"/>
      <c r="F2" s="47"/>
      <c r="G2" s="33" t="s">
        <v>34</v>
      </c>
    </row>
    <row r="3" spans="1:7" x14ac:dyDescent="0.25">
      <c r="A3" s="44"/>
      <c r="B3" s="44"/>
      <c r="C3" s="2">
        <v>2019</v>
      </c>
      <c r="D3" s="2">
        <v>2020</v>
      </c>
      <c r="E3" s="2">
        <v>2021</v>
      </c>
      <c r="F3" s="2">
        <v>2022</v>
      </c>
      <c r="G3" s="2">
        <v>2023</v>
      </c>
    </row>
    <row r="4" spans="1:7" x14ac:dyDescent="0.25">
      <c r="A4" s="3" t="s">
        <v>0</v>
      </c>
      <c r="B4" s="4">
        <v>129</v>
      </c>
      <c r="C4" s="4">
        <v>22</v>
      </c>
      <c r="D4" s="4">
        <v>16</v>
      </c>
      <c r="E4" s="4">
        <v>25</v>
      </c>
      <c r="F4" s="4">
        <v>14</v>
      </c>
      <c r="G4" s="4">
        <v>33</v>
      </c>
    </row>
    <row r="5" spans="1:7" x14ac:dyDescent="0.25">
      <c r="A5" s="3" t="s">
        <v>1</v>
      </c>
      <c r="B5" s="4"/>
      <c r="C5" s="4">
        <v>8</v>
      </c>
      <c r="D5" s="4">
        <v>11</v>
      </c>
      <c r="E5" s="4"/>
      <c r="F5" s="4"/>
      <c r="G5" s="4"/>
    </row>
    <row r="6" spans="1:7" x14ac:dyDescent="0.25">
      <c r="A6" s="3" t="s">
        <v>2</v>
      </c>
      <c r="B6" s="4"/>
      <c r="C6" s="4"/>
      <c r="D6" s="4"/>
      <c r="E6" s="4"/>
      <c r="F6" s="4"/>
      <c r="G6" s="4"/>
    </row>
    <row r="7" spans="1:7" x14ac:dyDescent="0.25">
      <c r="A7" s="3" t="s">
        <v>3</v>
      </c>
      <c r="B7" s="4">
        <v>19</v>
      </c>
      <c r="C7" s="4"/>
      <c r="D7" s="4"/>
      <c r="E7" s="4"/>
      <c r="F7" s="4"/>
      <c r="G7" s="4">
        <v>19</v>
      </c>
    </row>
    <row r="8" spans="1:7" x14ac:dyDescent="0.25">
      <c r="A8" s="3" t="s">
        <v>24</v>
      </c>
      <c r="B8" s="2">
        <v>25</v>
      </c>
      <c r="C8" s="4"/>
      <c r="D8" s="4"/>
      <c r="E8" s="4"/>
      <c r="F8" s="4"/>
      <c r="G8" s="2">
        <v>25</v>
      </c>
    </row>
    <row r="9" spans="1:7" x14ac:dyDescent="0.25">
      <c r="A9" s="3" t="s">
        <v>4</v>
      </c>
      <c r="B9" s="4"/>
      <c r="C9" s="4"/>
      <c r="D9" s="4"/>
      <c r="E9" s="4"/>
      <c r="F9" s="4"/>
      <c r="G9" s="4"/>
    </row>
    <row r="10" spans="1:7" x14ac:dyDescent="0.25">
      <c r="A10" s="3" t="s">
        <v>5</v>
      </c>
      <c r="B10" s="4"/>
      <c r="C10" s="4"/>
      <c r="D10" s="4"/>
      <c r="E10" s="4"/>
      <c r="F10" s="4"/>
      <c r="G10" s="4"/>
    </row>
    <row r="11" spans="1:7" x14ac:dyDescent="0.25">
      <c r="A11" s="3" t="s">
        <v>6</v>
      </c>
      <c r="B11" s="4"/>
      <c r="C11" s="4"/>
      <c r="D11" s="4"/>
      <c r="E11" s="4"/>
      <c r="F11" s="4"/>
      <c r="G11" s="4"/>
    </row>
    <row r="12" spans="1:7" x14ac:dyDescent="0.25">
      <c r="A12" s="3" t="s">
        <v>10</v>
      </c>
      <c r="B12" s="4"/>
      <c r="C12" s="4"/>
      <c r="D12" s="4"/>
      <c r="E12" s="4"/>
      <c r="F12" s="4"/>
      <c r="G12" s="4"/>
    </row>
    <row r="13" spans="1:7" x14ac:dyDescent="0.25">
      <c r="A13" s="5" t="s">
        <v>11</v>
      </c>
      <c r="B13" s="6">
        <f>SUM(B4:B12)</f>
        <v>173</v>
      </c>
      <c r="C13" s="6">
        <f t="shared" ref="C13:F13" si="0">SUM(C4:C12)</f>
        <v>30</v>
      </c>
      <c r="D13" s="6">
        <f t="shared" si="0"/>
        <v>27</v>
      </c>
      <c r="E13" s="6">
        <f t="shared" si="0"/>
        <v>25</v>
      </c>
      <c r="F13" s="6">
        <f t="shared" si="0"/>
        <v>14</v>
      </c>
      <c r="G13" s="2">
        <f>SUM(G4:G12)</f>
        <v>77</v>
      </c>
    </row>
    <row r="14" spans="1:7" ht="30" customHeight="1" x14ac:dyDescent="0.25">
      <c r="A14" s="7"/>
      <c r="B14" s="48"/>
      <c r="C14" s="49"/>
      <c r="D14" s="49"/>
      <c r="E14" s="49"/>
      <c r="F14" s="50"/>
      <c r="G14" s="4"/>
    </row>
  </sheetData>
  <mergeCells count="5">
    <mergeCell ref="A2:A3"/>
    <mergeCell ref="B2:B3"/>
    <mergeCell ref="C2:F2"/>
    <mergeCell ref="B14:F14"/>
    <mergeCell ref="A1:F1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zoomScaleNormal="100" zoomScaleSheetLayoutView="90" workbookViewId="0">
      <selection activeCell="C18" sqref="C18"/>
    </sheetView>
  </sheetViews>
  <sheetFormatPr defaultRowHeight="15" x14ac:dyDescent="0.25"/>
  <cols>
    <col min="1" max="1" width="108.85546875" customWidth="1"/>
    <col min="2" max="2" width="6.42578125" customWidth="1"/>
    <col min="3" max="3" width="6.140625" customWidth="1"/>
    <col min="4" max="4" width="6" customWidth="1"/>
    <col min="5" max="5" width="5.7109375" customWidth="1"/>
    <col min="6" max="6" width="5.140625" customWidth="1"/>
    <col min="8" max="8" width="9.85546875" bestFit="1" customWidth="1"/>
  </cols>
  <sheetData>
    <row r="1" spans="1:8" ht="48" customHeight="1" x14ac:dyDescent="0.25">
      <c r="A1" s="51" t="s">
        <v>13</v>
      </c>
      <c r="B1" s="52"/>
      <c r="C1" s="52"/>
      <c r="D1" s="52"/>
      <c r="E1" s="52"/>
      <c r="F1" s="52"/>
    </row>
    <row r="2" spans="1:8" x14ac:dyDescent="0.25">
      <c r="A2" s="43" t="s">
        <v>7</v>
      </c>
      <c r="B2" s="43" t="s">
        <v>8</v>
      </c>
      <c r="C2" s="45" t="s">
        <v>9</v>
      </c>
      <c r="D2" s="46"/>
      <c r="E2" s="46"/>
      <c r="F2" s="47"/>
      <c r="G2" s="8"/>
      <c r="H2" s="42"/>
    </row>
    <row r="3" spans="1:8" x14ac:dyDescent="0.25">
      <c r="A3" s="44"/>
      <c r="B3" s="44"/>
      <c r="C3" s="2">
        <v>2019</v>
      </c>
      <c r="D3" s="2">
        <v>2020</v>
      </c>
      <c r="E3" s="2">
        <v>2021</v>
      </c>
      <c r="F3" s="2">
        <v>2022</v>
      </c>
      <c r="G3" s="9">
        <v>2023</v>
      </c>
      <c r="H3" s="42">
        <v>45474</v>
      </c>
    </row>
    <row r="4" spans="1:8" x14ac:dyDescent="0.25">
      <c r="A4" s="3" t="s">
        <v>0</v>
      </c>
      <c r="B4" s="4">
        <v>13</v>
      </c>
      <c r="C4" s="4"/>
      <c r="D4" s="4"/>
      <c r="E4" s="4"/>
      <c r="F4" s="4"/>
      <c r="G4" s="10"/>
      <c r="H4" s="37">
        <v>13</v>
      </c>
    </row>
    <row r="5" spans="1:8" x14ac:dyDescent="0.25">
      <c r="A5" s="3" t="s">
        <v>1</v>
      </c>
      <c r="B5" s="4">
        <v>13</v>
      </c>
      <c r="C5" s="4"/>
      <c r="D5" s="4"/>
      <c r="E5" s="4"/>
      <c r="F5" s="4">
        <v>1</v>
      </c>
      <c r="G5" s="10">
        <v>11</v>
      </c>
      <c r="H5" s="37">
        <v>1</v>
      </c>
    </row>
    <row r="6" spans="1:8" x14ac:dyDescent="0.25">
      <c r="A6" s="3" t="s">
        <v>2</v>
      </c>
      <c r="B6" s="4"/>
      <c r="C6" s="4"/>
      <c r="D6" s="4"/>
      <c r="E6" s="4"/>
      <c r="F6" s="4"/>
      <c r="G6" s="10"/>
      <c r="H6" s="37"/>
    </row>
    <row r="7" spans="1:8" x14ac:dyDescent="0.25">
      <c r="A7" s="3" t="s">
        <v>3</v>
      </c>
      <c r="B7" s="4">
        <v>45</v>
      </c>
      <c r="C7" s="4"/>
      <c r="D7" s="4">
        <v>3</v>
      </c>
      <c r="E7" s="4"/>
      <c r="F7" s="4">
        <v>5</v>
      </c>
      <c r="G7" s="10">
        <v>28</v>
      </c>
      <c r="H7" s="37">
        <v>9</v>
      </c>
    </row>
    <row r="8" spans="1:8" x14ac:dyDescent="0.25">
      <c r="A8" s="3" t="s">
        <v>4</v>
      </c>
      <c r="B8" s="4">
        <v>15</v>
      </c>
      <c r="C8" s="4"/>
      <c r="D8" s="4"/>
      <c r="E8" s="4"/>
      <c r="F8" s="4"/>
      <c r="G8" s="10">
        <v>10</v>
      </c>
      <c r="H8" s="37">
        <v>5</v>
      </c>
    </row>
    <row r="9" spans="1:8" x14ac:dyDescent="0.25">
      <c r="A9" s="3" t="s">
        <v>5</v>
      </c>
      <c r="B9" s="4">
        <v>10</v>
      </c>
      <c r="C9" s="4"/>
      <c r="D9" s="4"/>
      <c r="E9" s="4"/>
      <c r="F9" s="4"/>
      <c r="G9" s="10">
        <v>10</v>
      </c>
      <c r="H9" s="37"/>
    </row>
    <row r="10" spans="1:8" x14ac:dyDescent="0.25">
      <c r="A10" s="3" t="s">
        <v>6</v>
      </c>
      <c r="B10" s="4">
        <v>6</v>
      </c>
      <c r="C10" s="4"/>
      <c r="D10" s="4"/>
      <c r="E10" s="4"/>
      <c r="F10" s="4">
        <v>6</v>
      </c>
      <c r="G10" s="10">
        <v>0</v>
      </c>
      <c r="H10" s="37"/>
    </row>
    <row r="11" spans="1:8" x14ac:dyDescent="0.25">
      <c r="A11" s="3" t="s">
        <v>10</v>
      </c>
      <c r="B11" s="4"/>
      <c r="C11" s="4"/>
      <c r="D11" s="4"/>
      <c r="E11" s="4"/>
      <c r="F11" s="4"/>
      <c r="G11" s="10"/>
      <c r="H11" s="37"/>
    </row>
    <row r="12" spans="1:8" x14ac:dyDescent="0.25">
      <c r="A12" s="5" t="s">
        <v>11</v>
      </c>
      <c r="B12" s="6">
        <v>102</v>
      </c>
      <c r="C12" s="6"/>
      <c r="D12" s="6">
        <f>SUM(D4:D11)</f>
        <v>3</v>
      </c>
      <c r="E12" s="6"/>
      <c r="F12" s="6">
        <f>SUM(F4:F11)</f>
        <v>12</v>
      </c>
      <c r="G12" s="9">
        <f>SUM(G4:G11)</f>
        <v>59</v>
      </c>
      <c r="H12" s="41">
        <v>28</v>
      </c>
    </row>
    <row r="13" spans="1:8" x14ac:dyDescent="0.25">
      <c r="A13" s="7"/>
      <c r="B13" s="48"/>
      <c r="C13" s="49"/>
      <c r="D13" s="49"/>
      <c r="E13" s="49"/>
      <c r="F13" s="50"/>
      <c r="G13" s="10"/>
      <c r="H13" s="37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zoomScaleNormal="100" zoomScaleSheetLayoutView="90" workbookViewId="0">
      <selection activeCell="B26" sqref="B26"/>
    </sheetView>
  </sheetViews>
  <sheetFormatPr defaultRowHeight="15" x14ac:dyDescent="0.25"/>
  <cols>
    <col min="1" max="1" width="109.7109375" customWidth="1"/>
  </cols>
  <sheetData>
    <row r="1" spans="1:7" ht="45" customHeight="1" x14ac:dyDescent="0.25">
      <c r="A1" s="51" t="s">
        <v>14</v>
      </c>
      <c r="B1" s="52"/>
      <c r="C1" s="52"/>
      <c r="D1" s="52"/>
      <c r="E1" s="52"/>
      <c r="F1" s="52"/>
    </row>
    <row r="2" spans="1:7" x14ac:dyDescent="0.25">
      <c r="A2" s="43" t="s">
        <v>7</v>
      </c>
      <c r="B2" s="43" t="s">
        <v>8</v>
      </c>
      <c r="C2" s="45" t="s">
        <v>9</v>
      </c>
      <c r="D2" s="46"/>
      <c r="E2" s="46"/>
      <c r="F2" s="47"/>
      <c r="G2" s="11" t="s">
        <v>25</v>
      </c>
    </row>
    <row r="3" spans="1:7" x14ac:dyDescent="0.25">
      <c r="A3" s="44"/>
      <c r="B3" s="44"/>
      <c r="C3" s="2">
        <v>2019</v>
      </c>
      <c r="D3" s="2">
        <v>2020</v>
      </c>
      <c r="E3" s="2">
        <v>2021</v>
      </c>
      <c r="F3" s="2">
        <v>2022</v>
      </c>
      <c r="G3" s="12">
        <v>2023</v>
      </c>
    </row>
    <row r="4" spans="1:7" x14ac:dyDescent="0.25">
      <c r="A4" s="3" t="s">
        <v>0</v>
      </c>
      <c r="B4" s="4"/>
      <c r="C4" s="4"/>
      <c r="D4" s="4"/>
      <c r="E4" s="4"/>
      <c r="F4" s="4"/>
      <c r="G4" s="13"/>
    </row>
    <row r="5" spans="1:7" x14ac:dyDescent="0.25">
      <c r="A5" s="3" t="s">
        <v>1</v>
      </c>
      <c r="B5" s="4"/>
      <c r="C5" s="4"/>
      <c r="D5" s="4"/>
      <c r="E5" s="4"/>
      <c r="F5" s="4"/>
      <c r="G5" s="13"/>
    </row>
    <row r="6" spans="1:7" x14ac:dyDescent="0.25">
      <c r="A6" s="3" t="s">
        <v>2</v>
      </c>
      <c r="B6" s="4"/>
      <c r="C6" s="4"/>
      <c r="D6" s="4"/>
      <c r="E6" s="4"/>
      <c r="F6" s="4"/>
      <c r="G6" s="13"/>
    </row>
    <row r="7" spans="1:7" x14ac:dyDescent="0.25">
      <c r="A7" s="3" t="s">
        <v>3</v>
      </c>
      <c r="B7" s="4"/>
      <c r="C7" s="4"/>
      <c r="D7" s="4"/>
      <c r="E7" s="4"/>
      <c r="F7" s="4"/>
      <c r="G7" s="13"/>
    </row>
    <row r="8" spans="1:7" x14ac:dyDescent="0.25">
      <c r="A8" s="3" t="s">
        <v>4</v>
      </c>
      <c r="B8" s="4">
        <v>23</v>
      </c>
      <c r="C8" s="4"/>
      <c r="D8" s="4"/>
      <c r="E8" s="4">
        <v>23</v>
      </c>
      <c r="F8" s="4"/>
      <c r="G8" s="13"/>
    </row>
    <row r="9" spans="1:7" x14ac:dyDescent="0.25">
      <c r="A9" s="3" t="s">
        <v>5</v>
      </c>
      <c r="B9" s="4">
        <v>23</v>
      </c>
      <c r="C9" s="4"/>
      <c r="D9" s="4"/>
      <c r="E9" s="4">
        <v>23</v>
      </c>
      <c r="F9" s="4"/>
      <c r="G9" s="13"/>
    </row>
    <row r="10" spans="1:7" x14ac:dyDescent="0.25">
      <c r="A10" s="3" t="s">
        <v>6</v>
      </c>
      <c r="B10" s="4"/>
      <c r="C10" s="4"/>
      <c r="D10" s="4"/>
      <c r="E10" s="4"/>
      <c r="F10" s="4"/>
      <c r="G10" s="13"/>
    </row>
    <row r="11" spans="1:7" x14ac:dyDescent="0.25">
      <c r="A11" s="3" t="s">
        <v>10</v>
      </c>
      <c r="B11" s="4"/>
      <c r="C11" s="4"/>
      <c r="D11" s="4"/>
      <c r="E11" s="4"/>
      <c r="F11" s="4"/>
      <c r="G11" s="13"/>
    </row>
    <row r="12" spans="1:7" x14ac:dyDescent="0.25">
      <c r="A12" s="5" t="s">
        <v>11</v>
      </c>
      <c r="B12" s="6">
        <v>46</v>
      </c>
      <c r="C12" s="6"/>
      <c r="D12" s="6"/>
      <c r="E12" s="6">
        <f>SUM(E4:E11)</f>
        <v>46</v>
      </c>
      <c r="F12" s="6"/>
      <c r="G12" s="12"/>
    </row>
    <row r="13" spans="1:7" x14ac:dyDescent="0.25">
      <c r="A13" s="7"/>
      <c r="B13" s="48"/>
      <c r="C13" s="49"/>
      <c r="D13" s="49"/>
      <c r="E13" s="49"/>
      <c r="F13" s="50"/>
      <c r="G13" s="13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zoomScaleNormal="100" zoomScaleSheetLayoutView="90" workbookViewId="0">
      <selection activeCell="A27" sqref="A27"/>
    </sheetView>
  </sheetViews>
  <sheetFormatPr defaultRowHeight="15" x14ac:dyDescent="0.25"/>
  <cols>
    <col min="1" max="1" width="109.140625" customWidth="1"/>
    <col min="7" max="7" width="10.140625" bestFit="1" customWidth="1"/>
  </cols>
  <sheetData>
    <row r="1" spans="1:7" ht="49.5" customHeight="1" x14ac:dyDescent="0.25">
      <c r="A1" s="51" t="s">
        <v>15</v>
      </c>
      <c r="B1" s="52"/>
      <c r="C1" s="52"/>
      <c r="D1" s="52"/>
      <c r="E1" s="52"/>
      <c r="F1" s="52"/>
    </row>
    <row r="2" spans="1:7" x14ac:dyDescent="0.25">
      <c r="A2" s="43" t="s">
        <v>7</v>
      </c>
      <c r="B2" s="43" t="s">
        <v>8</v>
      </c>
      <c r="C2" s="45" t="s">
        <v>9</v>
      </c>
      <c r="D2" s="46"/>
      <c r="E2" s="46"/>
      <c r="F2" s="47"/>
      <c r="G2" s="53">
        <v>45040</v>
      </c>
    </row>
    <row r="3" spans="1:7" x14ac:dyDescent="0.25">
      <c r="A3" s="44"/>
      <c r="B3" s="44"/>
      <c r="C3" s="2">
        <v>2019</v>
      </c>
      <c r="D3" s="2">
        <v>2020</v>
      </c>
      <c r="E3" s="2">
        <v>2021</v>
      </c>
      <c r="F3" s="2">
        <v>2022</v>
      </c>
      <c r="G3" s="54"/>
    </row>
    <row r="4" spans="1:7" x14ac:dyDescent="0.25">
      <c r="A4" s="3" t="s">
        <v>0</v>
      </c>
      <c r="B4" s="4"/>
      <c r="C4" s="4"/>
      <c r="D4" s="4"/>
      <c r="E4" s="4"/>
      <c r="F4" s="4"/>
      <c r="G4" s="10"/>
    </row>
    <row r="5" spans="1:7" x14ac:dyDescent="0.25">
      <c r="A5" s="3" t="s">
        <v>1</v>
      </c>
      <c r="B5" s="4">
        <v>26</v>
      </c>
      <c r="C5" s="4"/>
      <c r="D5" s="4"/>
      <c r="E5" s="4">
        <v>9</v>
      </c>
      <c r="F5" s="4">
        <v>17</v>
      </c>
      <c r="G5" s="10"/>
    </row>
    <row r="6" spans="1:7" x14ac:dyDescent="0.25">
      <c r="A6" s="3" t="s">
        <v>2</v>
      </c>
      <c r="B6" s="4">
        <v>4</v>
      </c>
      <c r="C6" s="4"/>
      <c r="D6" s="4"/>
      <c r="E6" s="4"/>
      <c r="F6" s="4"/>
      <c r="G6" s="14">
        <v>4</v>
      </c>
    </row>
    <row r="7" spans="1:7" x14ac:dyDescent="0.25">
      <c r="A7" s="3" t="s">
        <v>3</v>
      </c>
      <c r="B7" s="4"/>
      <c r="C7" s="4"/>
      <c r="D7" s="4"/>
      <c r="E7" s="4"/>
      <c r="F7" s="4"/>
      <c r="G7" s="10"/>
    </row>
    <row r="8" spans="1:7" x14ac:dyDescent="0.25">
      <c r="A8" s="3" t="s">
        <v>4</v>
      </c>
      <c r="B8" s="4">
        <v>9</v>
      </c>
      <c r="C8" s="4"/>
      <c r="D8" s="4"/>
      <c r="E8" s="4">
        <v>9</v>
      </c>
      <c r="F8" s="4"/>
      <c r="G8" s="10"/>
    </row>
    <row r="9" spans="1:7" x14ac:dyDescent="0.25">
      <c r="A9" s="3" t="s">
        <v>5</v>
      </c>
      <c r="B9" s="4">
        <v>6</v>
      </c>
      <c r="C9" s="4"/>
      <c r="D9" s="4"/>
      <c r="E9" s="4"/>
      <c r="F9" s="4"/>
      <c r="G9" s="10">
        <v>6</v>
      </c>
    </row>
    <row r="10" spans="1:7" x14ac:dyDescent="0.25">
      <c r="A10" s="3" t="s">
        <v>6</v>
      </c>
      <c r="B10" s="4"/>
      <c r="C10" s="4"/>
      <c r="D10" s="4"/>
      <c r="E10" s="4"/>
      <c r="F10" s="4"/>
      <c r="G10" s="10"/>
    </row>
    <row r="11" spans="1:7" x14ac:dyDescent="0.25">
      <c r="A11" s="3" t="s">
        <v>10</v>
      </c>
      <c r="B11" s="4"/>
      <c r="C11" s="4"/>
      <c r="D11" s="4"/>
      <c r="E11" s="4"/>
      <c r="F11" s="4"/>
      <c r="G11" s="10"/>
    </row>
    <row r="12" spans="1:7" x14ac:dyDescent="0.25">
      <c r="A12" s="5" t="s">
        <v>11</v>
      </c>
      <c r="B12" s="15">
        <f>SUM(B4:B11)</f>
        <v>45</v>
      </c>
      <c r="C12" s="6"/>
      <c r="D12" s="6"/>
      <c r="E12" s="6">
        <f>SUM(E4:E11)</f>
        <v>18</v>
      </c>
      <c r="F12" s="6">
        <f>SUM(F4:F11)</f>
        <v>17</v>
      </c>
      <c r="G12" s="9">
        <f>SUM(G4:G11)</f>
        <v>10</v>
      </c>
    </row>
    <row r="13" spans="1:7" x14ac:dyDescent="0.25">
      <c r="A13" s="7"/>
      <c r="B13" s="48"/>
      <c r="C13" s="49"/>
      <c r="D13" s="49"/>
      <c r="E13" s="49"/>
      <c r="F13" s="50"/>
      <c r="G13" s="10"/>
    </row>
  </sheetData>
  <mergeCells count="6">
    <mergeCell ref="B13:F13"/>
    <mergeCell ref="G2:G3"/>
    <mergeCell ref="A1:F1"/>
    <mergeCell ref="A2:A3"/>
    <mergeCell ref="B2:B3"/>
    <mergeCell ref="C2:F2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zoomScaleNormal="100" zoomScaleSheetLayoutView="90" workbookViewId="0">
      <selection activeCell="B12" sqref="B12"/>
    </sheetView>
  </sheetViews>
  <sheetFormatPr defaultRowHeight="15" x14ac:dyDescent="0.25"/>
  <cols>
    <col min="1" max="1" width="110.5703125" customWidth="1"/>
    <col min="6" max="6" width="9.7109375" customWidth="1"/>
    <col min="7" max="7" width="16.28515625" customWidth="1"/>
  </cols>
  <sheetData>
    <row r="1" spans="1:7" ht="48.75" customHeight="1" x14ac:dyDescent="0.25">
      <c r="A1" s="51" t="s">
        <v>16</v>
      </c>
      <c r="B1" s="52"/>
      <c r="C1" s="52"/>
      <c r="D1" s="52"/>
      <c r="E1" s="52"/>
      <c r="F1" s="52"/>
    </row>
    <row r="2" spans="1:7" x14ac:dyDescent="0.25">
      <c r="A2" s="43" t="s">
        <v>7</v>
      </c>
      <c r="B2" s="43" t="s">
        <v>8</v>
      </c>
      <c r="C2" s="45" t="s">
        <v>9</v>
      </c>
      <c r="D2" s="46"/>
      <c r="E2" s="46"/>
      <c r="F2" s="47"/>
      <c r="G2" s="35" t="s">
        <v>37</v>
      </c>
    </row>
    <row r="3" spans="1:7" x14ac:dyDescent="0.25">
      <c r="A3" s="44"/>
      <c r="B3" s="44"/>
      <c r="C3" s="2">
        <v>2019</v>
      </c>
      <c r="D3" s="2">
        <v>2020</v>
      </c>
      <c r="E3" s="2">
        <v>2021</v>
      </c>
      <c r="F3" s="2">
        <v>2022</v>
      </c>
      <c r="G3" s="9">
        <v>2023</v>
      </c>
    </row>
    <row r="4" spans="1:7" x14ac:dyDescent="0.25">
      <c r="A4" s="3" t="s">
        <v>0</v>
      </c>
      <c r="B4" s="4">
        <v>127</v>
      </c>
      <c r="C4" s="4"/>
      <c r="D4" s="4"/>
      <c r="E4" s="4"/>
      <c r="F4" s="4">
        <v>27</v>
      </c>
      <c r="G4" s="10">
        <v>100</v>
      </c>
    </row>
    <row r="5" spans="1:7" x14ac:dyDescent="0.25">
      <c r="A5" s="3" t="s">
        <v>1</v>
      </c>
      <c r="B5" s="4"/>
      <c r="C5" s="4"/>
      <c r="D5" s="4"/>
      <c r="E5" s="4"/>
      <c r="F5" s="4"/>
      <c r="G5" s="10"/>
    </row>
    <row r="6" spans="1:7" x14ac:dyDescent="0.25">
      <c r="A6" s="3" t="s">
        <v>2</v>
      </c>
      <c r="B6" s="4"/>
      <c r="C6" s="4"/>
      <c r="D6" s="4"/>
      <c r="E6" s="4"/>
      <c r="F6" s="4"/>
      <c r="G6" s="10"/>
    </row>
    <row r="7" spans="1:7" x14ac:dyDescent="0.25">
      <c r="A7" s="3" t="s">
        <v>3</v>
      </c>
      <c r="B7" s="4"/>
      <c r="C7" s="4"/>
      <c r="D7" s="4"/>
      <c r="E7" s="4"/>
      <c r="F7" s="4"/>
      <c r="G7" s="10"/>
    </row>
    <row r="8" spans="1:7" x14ac:dyDescent="0.25">
      <c r="A8" s="3" t="s">
        <v>4</v>
      </c>
      <c r="B8" s="4"/>
      <c r="C8" s="4"/>
      <c r="D8" s="4"/>
      <c r="E8" s="4"/>
      <c r="F8" s="4"/>
      <c r="G8" s="10"/>
    </row>
    <row r="9" spans="1:7" x14ac:dyDescent="0.25">
      <c r="A9" s="3" t="s">
        <v>5</v>
      </c>
      <c r="B9" s="4"/>
      <c r="C9" s="4"/>
      <c r="D9" s="4"/>
      <c r="E9" s="4"/>
      <c r="F9" s="4"/>
      <c r="G9" s="10"/>
    </row>
    <row r="10" spans="1:7" x14ac:dyDescent="0.25">
      <c r="A10" s="3" t="s">
        <v>6</v>
      </c>
      <c r="B10" s="4">
        <v>23</v>
      </c>
      <c r="C10" s="4"/>
      <c r="D10" s="4"/>
      <c r="E10" s="4"/>
      <c r="F10" s="4"/>
      <c r="G10" s="10">
        <v>23</v>
      </c>
    </row>
    <row r="11" spans="1:7" x14ac:dyDescent="0.25">
      <c r="A11" s="3" t="s">
        <v>28</v>
      </c>
      <c r="B11" s="4">
        <v>23</v>
      </c>
      <c r="C11" s="4"/>
      <c r="D11" s="4"/>
      <c r="E11" s="4"/>
      <c r="F11" s="4"/>
      <c r="G11" s="10">
        <v>23</v>
      </c>
    </row>
    <row r="12" spans="1:7" x14ac:dyDescent="0.25">
      <c r="A12" s="5" t="s">
        <v>11</v>
      </c>
      <c r="B12" s="6">
        <f>SUM(B4:B11)</f>
        <v>173</v>
      </c>
      <c r="C12" s="6"/>
      <c r="D12" s="6"/>
      <c r="E12" s="6">
        <f>SUM(E4:E11)</f>
        <v>0</v>
      </c>
      <c r="F12" s="6">
        <f>SUM(F4:F11)</f>
        <v>27</v>
      </c>
      <c r="G12" s="9">
        <f>SUM(G4:G11)</f>
        <v>146</v>
      </c>
    </row>
    <row r="13" spans="1:7" x14ac:dyDescent="0.25">
      <c r="A13" s="7"/>
      <c r="B13" s="48"/>
      <c r="C13" s="49"/>
      <c r="D13" s="49"/>
      <c r="E13" s="49"/>
      <c r="F13" s="50"/>
      <c r="G13" s="10"/>
    </row>
  </sheetData>
  <mergeCells count="5">
    <mergeCell ref="A1:F1"/>
    <mergeCell ref="A2:A3"/>
    <mergeCell ref="B2:B3"/>
    <mergeCell ref="C2:F2"/>
    <mergeCell ref="B13:F13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2"/>
  <sheetViews>
    <sheetView tabSelected="1" topLeftCell="A28" zoomScale="80" zoomScaleNormal="80" zoomScaleSheetLayoutView="80" workbookViewId="0">
      <selection activeCell="H32" sqref="H32"/>
    </sheetView>
  </sheetViews>
  <sheetFormatPr defaultColWidth="9.140625" defaultRowHeight="15.75" x14ac:dyDescent="0.25"/>
  <cols>
    <col min="1" max="1" width="82.85546875" style="16" customWidth="1"/>
    <col min="2" max="2" width="12.28515625" style="16" customWidth="1"/>
    <col min="3" max="3" width="13" style="16" customWidth="1"/>
    <col min="4" max="4" width="13.28515625" style="16" customWidth="1"/>
    <col min="5" max="5" width="16.7109375" style="16" customWidth="1"/>
    <col min="6" max="6" width="16.42578125" style="16" customWidth="1"/>
    <col min="7" max="7" width="16" style="16" customWidth="1"/>
    <col min="8" max="8" width="18.5703125" style="16" customWidth="1"/>
    <col min="9" max="16384" width="9.140625" style="16"/>
  </cols>
  <sheetData>
    <row r="1" spans="1:8" ht="61.5" customHeight="1" x14ac:dyDescent="0.25">
      <c r="A1" s="59"/>
      <c r="B1" s="59"/>
      <c r="C1" s="59"/>
      <c r="D1" s="59"/>
      <c r="E1" s="59"/>
      <c r="F1" s="59"/>
      <c r="G1" s="59"/>
    </row>
    <row r="2" spans="1:8" x14ac:dyDescent="0.25">
      <c r="A2" s="55" t="s">
        <v>7</v>
      </c>
      <c r="B2" s="60" t="s">
        <v>9</v>
      </c>
      <c r="C2" s="61"/>
      <c r="D2" s="61"/>
      <c r="E2" s="62"/>
      <c r="F2" s="64"/>
      <c r="G2" s="64"/>
      <c r="H2" s="57" t="s">
        <v>35</v>
      </c>
    </row>
    <row r="3" spans="1:8" x14ac:dyDescent="0.25">
      <c r="A3" s="56"/>
      <c r="B3" s="17">
        <v>2019</v>
      </c>
      <c r="C3" s="17">
        <v>2020</v>
      </c>
      <c r="D3" s="17">
        <v>2021</v>
      </c>
      <c r="E3" s="17">
        <v>2022</v>
      </c>
      <c r="F3" s="18">
        <v>2023</v>
      </c>
      <c r="G3" s="38">
        <v>45474</v>
      </c>
      <c r="H3" s="58"/>
    </row>
    <row r="4" spans="1:8" ht="39.950000000000003" customHeight="1" x14ac:dyDescent="0.25">
      <c r="A4" s="19" t="s">
        <v>30</v>
      </c>
      <c r="B4" s="21">
        <v>22</v>
      </c>
      <c r="C4" s="21">
        <v>16</v>
      </c>
      <c r="D4" s="21">
        <v>25</v>
      </c>
      <c r="E4" s="21">
        <v>41</v>
      </c>
      <c r="F4" s="28">
        <v>133</v>
      </c>
      <c r="G4" s="39">
        <v>13</v>
      </c>
      <c r="H4" s="21">
        <f>SUM(B4:G4)</f>
        <v>250</v>
      </c>
    </row>
    <row r="5" spans="1:8" ht="39.950000000000003" customHeight="1" x14ac:dyDescent="0.25">
      <c r="A5" s="19" t="s">
        <v>1</v>
      </c>
      <c r="B5" s="21">
        <v>8</v>
      </c>
      <c r="C5" s="21">
        <v>11</v>
      </c>
      <c r="D5" s="21">
        <v>9</v>
      </c>
      <c r="E5" s="21">
        <v>18</v>
      </c>
      <c r="F5" s="28">
        <v>5</v>
      </c>
      <c r="G5" s="21">
        <v>1</v>
      </c>
      <c r="H5" s="21">
        <v>52</v>
      </c>
    </row>
    <row r="6" spans="1:8" ht="39.950000000000003" customHeight="1" x14ac:dyDescent="0.25">
      <c r="A6" s="19" t="s">
        <v>2</v>
      </c>
      <c r="B6" s="21">
        <v>0</v>
      </c>
      <c r="C6" s="21">
        <v>0</v>
      </c>
      <c r="D6" s="21">
        <v>0</v>
      </c>
      <c r="E6" s="36">
        <v>0</v>
      </c>
      <c r="F6" s="30">
        <v>9</v>
      </c>
      <c r="G6" s="21">
        <v>0</v>
      </c>
      <c r="H6" s="21">
        <v>9</v>
      </c>
    </row>
    <row r="7" spans="1:8" ht="39.950000000000003" customHeight="1" x14ac:dyDescent="0.25">
      <c r="A7" s="19" t="s">
        <v>3</v>
      </c>
      <c r="B7" s="21">
        <v>0</v>
      </c>
      <c r="C7" s="21">
        <v>3</v>
      </c>
      <c r="D7" s="21">
        <v>0</v>
      </c>
      <c r="E7" s="21">
        <v>5</v>
      </c>
      <c r="F7" s="28">
        <v>39</v>
      </c>
      <c r="G7" s="39">
        <v>9</v>
      </c>
      <c r="H7" s="21">
        <f>SUM(B7:G7)</f>
        <v>56</v>
      </c>
    </row>
    <row r="8" spans="1:8" ht="39.950000000000003" customHeight="1" x14ac:dyDescent="0.25">
      <c r="A8" s="19" t="s">
        <v>24</v>
      </c>
      <c r="B8" s="21">
        <v>0</v>
      </c>
      <c r="C8" s="21">
        <v>0</v>
      </c>
      <c r="D8" s="21">
        <v>0</v>
      </c>
      <c r="E8" s="21">
        <v>0</v>
      </c>
      <c r="F8" s="28">
        <v>25</v>
      </c>
      <c r="G8" s="34"/>
      <c r="H8" s="21">
        <f>SUM(B8:G8)</f>
        <v>25</v>
      </c>
    </row>
    <row r="9" spans="1:8" ht="39.950000000000003" customHeight="1" x14ac:dyDescent="0.25">
      <c r="A9" s="19" t="s">
        <v>31</v>
      </c>
      <c r="B9" s="21">
        <v>0</v>
      </c>
      <c r="C9" s="21">
        <v>0</v>
      </c>
      <c r="D9" s="21">
        <v>32</v>
      </c>
      <c r="E9" s="21">
        <v>0</v>
      </c>
      <c r="F9" s="28">
        <v>10</v>
      </c>
      <c r="G9" s="21">
        <v>5</v>
      </c>
      <c r="H9" s="21">
        <v>47</v>
      </c>
    </row>
    <row r="10" spans="1:8" ht="39.950000000000003" customHeight="1" x14ac:dyDescent="0.25">
      <c r="A10" s="22" t="s">
        <v>5</v>
      </c>
      <c r="B10" s="21">
        <v>0</v>
      </c>
      <c r="C10" s="21">
        <v>0</v>
      </c>
      <c r="D10" s="21">
        <v>23</v>
      </c>
      <c r="E10" s="21">
        <v>0</v>
      </c>
      <c r="F10" s="30">
        <v>16</v>
      </c>
      <c r="G10" s="34"/>
      <c r="H10" s="21">
        <f>SUM(B10:G10)</f>
        <v>39</v>
      </c>
    </row>
    <row r="11" spans="1:8" ht="39.950000000000003" customHeight="1" x14ac:dyDescent="0.25">
      <c r="A11" s="19" t="s">
        <v>6</v>
      </c>
      <c r="B11" s="21">
        <v>6</v>
      </c>
      <c r="C11" s="21">
        <v>0</v>
      </c>
      <c r="D11" s="21">
        <v>0</v>
      </c>
      <c r="E11" s="21">
        <v>0</v>
      </c>
      <c r="F11" s="29">
        <v>23</v>
      </c>
      <c r="G11" s="34"/>
      <c r="H11" s="21">
        <f>SUM(B11:G11)</f>
        <v>29</v>
      </c>
    </row>
    <row r="12" spans="1:8" ht="39.950000000000003" customHeight="1" x14ac:dyDescent="0.25">
      <c r="A12" s="19" t="s">
        <v>28</v>
      </c>
      <c r="B12" s="21"/>
      <c r="C12" s="21"/>
      <c r="D12" s="21"/>
      <c r="E12" s="21"/>
      <c r="F12" s="29">
        <v>23</v>
      </c>
      <c r="G12" s="34"/>
      <c r="H12" s="21">
        <f>SUM(F12:G12)</f>
        <v>23</v>
      </c>
    </row>
    <row r="13" spans="1:8" ht="39.950000000000003" customHeight="1" x14ac:dyDescent="0.25">
      <c r="A13" s="19" t="s">
        <v>29</v>
      </c>
      <c r="B13" s="21"/>
      <c r="C13" s="21"/>
      <c r="D13" s="21"/>
      <c r="E13" s="21"/>
      <c r="F13" s="29"/>
      <c r="G13" s="34"/>
      <c r="H13" s="21"/>
    </row>
    <row r="14" spans="1:8" s="23" customFormat="1" ht="39.950000000000003" customHeight="1" x14ac:dyDescent="0.25">
      <c r="A14" s="22" t="s">
        <v>26</v>
      </c>
      <c r="B14" s="21"/>
      <c r="C14" s="21"/>
      <c r="D14" s="21"/>
      <c r="E14" s="21"/>
      <c r="F14" s="29">
        <v>264</v>
      </c>
      <c r="G14" s="21">
        <v>117</v>
      </c>
      <c r="H14" s="21">
        <v>381</v>
      </c>
    </row>
    <row r="15" spans="1:8" x14ac:dyDescent="0.25">
      <c r="A15" s="24" t="s">
        <v>11</v>
      </c>
      <c r="B15" s="26">
        <f t="shared" ref="B15:D15" si="0">SUM(B4:B14)</f>
        <v>36</v>
      </c>
      <c r="C15" s="26">
        <v>30</v>
      </c>
      <c r="D15" s="26">
        <f t="shared" si="0"/>
        <v>89</v>
      </c>
      <c r="E15" s="26">
        <v>64</v>
      </c>
      <c r="F15" s="40">
        <v>547</v>
      </c>
      <c r="G15" s="27">
        <v>145</v>
      </c>
      <c r="H15" s="25">
        <f>SUM(H4:H14)</f>
        <v>911</v>
      </c>
    </row>
    <row r="16" spans="1:8" x14ac:dyDescent="0.25">
      <c r="G16" s="32"/>
    </row>
    <row r="18" spans="1:8" ht="45" customHeight="1" x14ac:dyDescent="0.25">
      <c r="A18" s="63" t="s">
        <v>38</v>
      </c>
      <c r="B18" s="63"/>
      <c r="C18" s="63"/>
      <c r="D18" s="63"/>
      <c r="E18" s="63"/>
      <c r="F18" s="63"/>
      <c r="G18" s="63"/>
    </row>
    <row r="19" spans="1:8" x14ac:dyDescent="0.25">
      <c r="A19" s="55" t="s">
        <v>7</v>
      </c>
      <c r="B19" s="60" t="s">
        <v>22</v>
      </c>
      <c r="C19" s="61"/>
      <c r="D19" s="61"/>
      <c r="E19" s="61"/>
      <c r="F19" s="61"/>
      <c r="G19" s="62"/>
      <c r="H19" s="55" t="s">
        <v>36</v>
      </c>
    </row>
    <row r="20" spans="1:8" ht="47.25" x14ac:dyDescent="0.25">
      <c r="A20" s="56"/>
      <c r="B20" s="18" t="s">
        <v>17</v>
      </c>
      <c r="C20" s="18" t="s">
        <v>18</v>
      </c>
      <c r="D20" s="18" t="s">
        <v>19</v>
      </c>
      <c r="E20" s="18" t="s">
        <v>20</v>
      </c>
      <c r="F20" s="18" t="s">
        <v>21</v>
      </c>
      <c r="G20" s="18" t="s">
        <v>27</v>
      </c>
      <c r="H20" s="56"/>
    </row>
    <row r="21" spans="1:8" ht="39.950000000000003" customHeight="1" x14ac:dyDescent="0.25">
      <c r="A21" s="19" t="s">
        <v>32</v>
      </c>
      <c r="B21" s="31">
        <v>110</v>
      </c>
      <c r="C21" s="31">
        <v>13</v>
      </c>
      <c r="D21" s="31"/>
      <c r="E21" s="31"/>
      <c r="F21" s="31">
        <v>127</v>
      </c>
      <c r="G21" s="21"/>
      <c r="H21" s="21">
        <v>250</v>
      </c>
    </row>
    <row r="22" spans="1:8" ht="39.950000000000003" customHeight="1" x14ac:dyDescent="0.25">
      <c r="A22" s="19" t="s">
        <v>1</v>
      </c>
      <c r="B22" s="21">
        <v>19</v>
      </c>
      <c r="C22" s="31">
        <v>12</v>
      </c>
      <c r="D22" s="31"/>
      <c r="E22" s="31">
        <v>26</v>
      </c>
      <c r="F22" s="31"/>
      <c r="G22" s="21"/>
      <c r="H22" s="21">
        <f t="shared" ref="H22:H29" si="1">SUM(B22:G22)</f>
        <v>57</v>
      </c>
    </row>
    <row r="23" spans="1:8" ht="39.950000000000003" customHeight="1" x14ac:dyDescent="0.25">
      <c r="A23" s="19" t="s">
        <v>2</v>
      </c>
      <c r="B23" s="21"/>
      <c r="C23" s="21"/>
      <c r="D23" s="21"/>
      <c r="E23" s="21">
        <v>4</v>
      </c>
      <c r="F23" s="21"/>
      <c r="G23" s="21"/>
      <c r="H23" s="21">
        <f t="shared" si="1"/>
        <v>4</v>
      </c>
    </row>
    <row r="24" spans="1:8" ht="39.950000000000003" customHeight="1" x14ac:dyDescent="0.25">
      <c r="A24" s="19" t="s">
        <v>3</v>
      </c>
      <c r="B24" s="21">
        <v>19</v>
      </c>
      <c r="C24" s="21">
        <v>37</v>
      </c>
      <c r="D24" s="21"/>
      <c r="E24" s="21"/>
      <c r="F24" s="21"/>
      <c r="G24" s="21"/>
      <c r="H24" s="21">
        <f t="shared" si="1"/>
        <v>56</v>
      </c>
    </row>
    <row r="25" spans="1:8" ht="39.950000000000003" customHeight="1" x14ac:dyDescent="0.25">
      <c r="A25" s="19" t="s">
        <v>23</v>
      </c>
      <c r="B25" s="21">
        <v>25</v>
      </c>
      <c r="C25" s="21"/>
      <c r="D25" s="21"/>
      <c r="E25" s="21"/>
      <c r="F25" s="21"/>
      <c r="G25" s="21"/>
      <c r="H25" s="21">
        <f t="shared" si="1"/>
        <v>25</v>
      </c>
    </row>
    <row r="26" spans="1:8" ht="39.950000000000003" customHeight="1" x14ac:dyDescent="0.25">
      <c r="A26" s="19" t="s">
        <v>33</v>
      </c>
      <c r="B26" s="21"/>
      <c r="C26" s="21">
        <v>15</v>
      </c>
      <c r="D26" s="21">
        <v>23</v>
      </c>
      <c r="E26" s="21">
        <v>9</v>
      </c>
      <c r="F26" s="21"/>
      <c r="G26" s="21"/>
      <c r="H26" s="21">
        <f t="shared" si="1"/>
        <v>47</v>
      </c>
    </row>
    <row r="27" spans="1:8" ht="39.950000000000003" customHeight="1" x14ac:dyDescent="0.25">
      <c r="A27" s="19" t="s">
        <v>5</v>
      </c>
      <c r="B27" s="21"/>
      <c r="C27" s="21">
        <v>10</v>
      </c>
      <c r="D27" s="21">
        <v>23</v>
      </c>
      <c r="E27" s="21">
        <v>6</v>
      </c>
      <c r="F27" s="21"/>
      <c r="G27" s="21"/>
      <c r="H27" s="21">
        <f t="shared" si="1"/>
        <v>39</v>
      </c>
    </row>
    <row r="28" spans="1:8" ht="39.950000000000003" customHeight="1" x14ac:dyDescent="0.25">
      <c r="A28" s="19" t="s">
        <v>6</v>
      </c>
      <c r="B28" s="21"/>
      <c r="C28" s="21">
        <v>6</v>
      </c>
      <c r="D28" s="21"/>
      <c r="E28" s="21"/>
      <c r="F28" s="21">
        <v>23</v>
      </c>
      <c r="G28" s="21"/>
      <c r="H28" s="21">
        <f t="shared" si="1"/>
        <v>29</v>
      </c>
    </row>
    <row r="29" spans="1:8" ht="39.950000000000003" customHeight="1" x14ac:dyDescent="0.25">
      <c r="A29" s="19" t="s">
        <v>28</v>
      </c>
      <c r="B29" s="20"/>
      <c r="C29" s="20"/>
      <c r="D29" s="20"/>
      <c r="E29" s="20"/>
      <c r="F29" s="20">
        <v>23</v>
      </c>
      <c r="G29" s="20"/>
      <c r="H29" s="21">
        <f t="shared" si="1"/>
        <v>23</v>
      </c>
    </row>
    <row r="30" spans="1:8" ht="39.950000000000003" customHeight="1" x14ac:dyDescent="0.25">
      <c r="A30" s="19" t="s">
        <v>29</v>
      </c>
      <c r="B30" s="21"/>
      <c r="C30" s="21"/>
      <c r="D30" s="21"/>
      <c r="E30" s="21"/>
      <c r="F30" s="31"/>
      <c r="G30" s="21"/>
      <c r="H30" s="21"/>
    </row>
    <row r="31" spans="1:8" s="23" customFormat="1" ht="39.950000000000003" customHeight="1" x14ac:dyDescent="0.25">
      <c r="A31" s="22" t="s">
        <v>26</v>
      </c>
      <c r="B31" s="21"/>
      <c r="C31" s="21"/>
      <c r="D31" s="21"/>
      <c r="E31" s="21"/>
      <c r="F31" s="21"/>
      <c r="G31" s="21">
        <v>381</v>
      </c>
      <c r="H31" s="21">
        <v>381</v>
      </c>
    </row>
    <row r="32" spans="1:8" x14ac:dyDescent="0.25">
      <c r="A32" s="24" t="s">
        <v>11</v>
      </c>
      <c r="B32" s="26">
        <f>SUM(B21:B28)</f>
        <v>173</v>
      </c>
      <c r="C32" s="26">
        <f>SUM(C21:C28)</f>
        <v>93</v>
      </c>
      <c r="D32" s="26">
        <f>SUM(D21:D28)</f>
        <v>46</v>
      </c>
      <c r="E32" s="26">
        <f>SUM(E21:E28)</f>
        <v>45</v>
      </c>
      <c r="F32" s="27">
        <f>SUM(F21:F31)</f>
        <v>173</v>
      </c>
      <c r="G32" s="26">
        <f>SUM(G31)</f>
        <v>381</v>
      </c>
      <c r="H32" s="25">
        <f>SUM(B32:G32)</f>
        <v>911</v>
      </c>
    </row>
  </sheetData>
  <mergeCells count="9">
    <mergeCell ref="H19:H20"/>
    <mergeCell ref="H2:H3"/>
    <mergeCell ref="A1:G1"/>
    <mergeCell ref="A2:A3"/>
    <mergeCell ref="B2:E2"/>
    <mergeCell ref="B19:G19"/>
    <mergeCell ref="A19:A20"/>
    <mergeCell ref="A18:G18"/>
    <mergeCell ref="F2:G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АТСТ 2019-2023</vt:lpstr>
      <vt:lpstr>ИТАС 2019-2023</vt:lpstr>
      <vt:lpstr>ИТРиС 2019-2023</vt:lpstr>
      <vt:lpstr>ГУ ФСИН 2019-2023</vt:lpstr>
      <vt:lpstr>СКТиС 2019-2023</vt:lpstr>
      <vt:lpstr>свод по ЭЦ 2019-2023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Марина М. Иванова</cp:lastModifiedBy>
  <cp:lastPrinted>2024-07-01T06:52:27Z</cp:lastPrinted>
  <dcterms:created xsi:type="dcterms:W3CDTF">2023-01-10T08:08:38Z</dcterms:created>
  <dcterms:modified xsi:type="dcterms:W3CDTF">2024-07-03T06:59:12Z</dcterms:modified>
</cp:coreProperties>
</file>