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15" windowWidth="9135" windowHeight="11040" tabRatio="815" activeTab="5"/>
  </bookViews>
  <sheets>
    <sheet name="АТСТ 2019-2023" sheetId="2" r:id="rId1"/>
    <sheet name="ИТАС 2019-2023" sheetId="3" r:id="rId2"/>
    <sheet name="ИТРиС 2019-2023" sheetId="4" r:id="rId3"/>
    <sheet name="ГУ ФСИН 2019-2023" sheetId="5" r:id="rId4"/>
    <sheet name="СКТиС 2019-2023" sheetId="6" r:id="rId5"/>
    <sheet name="свод по ЭЦ 2019-2023" sheetId="7" r:id="rId6"/>
  </sheets>
  <calcPr calcId="145621"/>
</workbook>
</file>

<file path=xl/calcChain.xml><?xml version="1.0" encoding="utf-8"?>
<calcChain xmlns="http://schemas.openxmlformats.org/spreadsheetml/2006/main">
  <c r="H30" i="7" l="1"/>
  <c r="B14" i="7"/>
  <c r="B30" i="7" l="1"/>
  <c r="G14" i="7"/>
  <c r="G12" i="6" l="1"/>
  <c r="G12" i="5" l="1"/>
  <c r="G13" i="2"/>
  <c r="C30" i="7"/>
  <c r="F14" i="7"/>
  <c r="E14" i="7"/>
  <c r="D14" i="7"/>
  <c r="C14" i="7"/>
  <c r="G30" i="7" l="1"/>
  <c r="F30" i="7"/>
  <c r="E30" i="7"/>
  <c r="D30" i="7"/>
  <c r="B12" i="6"/>
  <c r="F12" i="6"/>
  <c r="E12" i="6"/>
  <c r="B12" i="5"/>
  <c r="F12" i="5"/>
  <c r="E12" i="5"/>
  <c r="E12" i="4"/>
  <c r="F12" i="3"/>
  <c r="D12" i="3"/>
  <c r="B12" i="3"/>
  <c r="B13" i="2"/>
  <c r="F13" i="2"/>
  <c r="E13" i="2"/>
  <c r="D13" i="2"/>
  <c r="C13" i="2"/>
</calcChain>
</file>

<file path=xl/sharedStrings.xml><?xml version="1.0" encoding="utf-8"?>
<sst xmlns="http://schemas.openxmlformats.org/spreadsheetml/2006/main" count="107" uniqueCount="37">
  <si>
    <t>Маляр строительный по выполнению работ средней сложности (3-й уровень квалификации)</t>
  </si>
  <si>
    <t>Каменщик (3 уровень квалификации)</t>
  </si>
  <si>
    <t>Каменщик (4 уровень квалификации)</t>
  </si>
  <si>
    <t>Монтажник базовых каркасно-обшивных конструкций (КОК) (4 уровень квалификации)</t>
  </si>
  <si>
    <t>Штукатур по отделке внутренних и наружных поверхностей зданий и сооружений (3 уровень квалификации)</t>
  </si>
  <si>
    <t>Облицовщик-плиточник по облицовке внутренних и наружных поверхностей зданий плиткой (3-й уровень квалификации)</t>
  </si>
  <si>
    <t>Бетонщик (3 уровень квалификации)</t>
  </si>
  <si>
    <t>наименование квалификаций</t>
  </si>
  <si>
    <t>всего</t>
  </si>
  <si>
    <t>в том числе по годам:</t>
  </si>
  <si>
    <t>не прошли независимую оценку квалификации (НОК).*</t>
  </si>
  <si>
    <t>итого:</t>
  </si>
  <si>
    <t>ГАПОУ ИО "Ангарский техникум строительных технологий" г. Ангарск
Рег.№ 38.004.38.02
Реестровый № 658</t>
  </si>
  <si>
    <t>ГБПОУ ИО "Иркутский техникум архитектуры и строительства". г. Иркутск
Рег.№ 38.004.38.03
Реестровый № 659</t>
  </si>
  <si>
    <t>ГБПОУ ИО "Иркутский техникум транспорта и строительства". г. Иркутск
Рег.№ 38.004.38.04
Реестровый № 1611</t>
  </si>
  <si>
    <t>ФКП ОУ № 306 ГУ ФСИН г. Ангарск
Рег.№ 38.004.38.05
Реестровый № 1610</t>
  </si>
  <si>
    <t>Сибирский колледж транспорта и строительства ФГБОУ ВО ИрГУПС . г. Иркутск.
Рег.№ 38.004.38.06
Реестровый № 1638</t>
  </si>
  <si>
    <t>ГАПОУ ВО "АТСТ"</t>
  </si>
  <si>
    <t>ГБПОУ ИО "ИТАС"</t>
  </si>
  <si>
    <t>ГБПОУ ИО "ИТТРиС"</t>
  </si>
  <si>
    <t>ФПК ОУ № 306 ГУ ФСИН</t>
  </si>
  <si>
    <t xml:space="preserve"> СКТиС ФГБОУ ВО ИрГУПС</t>
  </si>
  <si>
    <t>в том числе по экзаменационным центрам.</t>
  </si>
  <si>
    <t>всего (чел.)</t>
  </si>
  <si>
    <t>всего (чел)</t>
  </si>
  <si>
    <t>на 28 февраля</t>
  </si>
  <si>
    <t>Монтажник опалубочных систем  (3 уровень квалификации)</t>
  </si>
  <si>
    <t>Монтажник опалубочных систем (3 уровень квалификации)</t>
  </si>
  <si>
    <t>на 28.02.</t>
  </si>
  <si>
    <t>на 28.02</t>
  </si>
  <si>
    <t>Главный инженер проекта ( специалист по организации строительства) 7 уровень квалификации</t>
  </si>
  <si>
    <t>ЦОК АНО "СБР"</t>
  </si>
  <si>
    <t>на 22.мая 2023</t>
  </si>
  <si>
    <t>факт</t>
  </si>
  <si>
    <t>(на комиссии СПК на июнь)</t>
  </si>
  <si>
    <r>
      <t>Иформация по независимой оценке квалификации рабочих профессий   ЦОК АНО "СБР" за 2017-2023 годы. (</t>
    </r>
    <r>
      <rPr>
        <b/>
        <sz val="11"/>
        <color rgb="FFC00000"/>
        <rFont val="Times New Roman"/>
        <family val="1"/>
        <charset val="204"/>
      </rPr>
      <t>на 29 мая 2023г)</t>
    </r>
  </si>
  <si>
    <r>
      <t xml:space="preserve">Иформация по независимой оценке квалификации рабочих профессий </t>
    </r>
    <r>
      <rPr>
        <b/>
        <u/>
        <sz val="11"/>
        <color rgb="FF000000"/>
        <rFont val="Times New Roman"/>
        <family val="1"/>
        <charset val="204"/>
      </rPr>
      <t>ЭКЗАМЕНАЦИОННЫХ ЦЕНТРОВ</t>
    </r>
    <r>
      <rPr>
        <b/>
        <sz val="11"/>
        <color rgb="FF000000"/>
        <rFont val="Times New Roman"/>
        <family val="1"/>
        <charset val="204"/>
      </rPr>
      <t xml:space="preserve">  ЦОК АНО "СБР" за 2017-2023 годы. 
(количество принятых заявок   НОК на дату</t>
    </r>
    <r>
      <rPr>
        <b/>
        <sz val="11"/>
        <color rgb="FFC00000"/>
        <rFont val="Times New Roman"/>
        <family val="1"/>
        <charset val="204"/>
      </rPr>
      <t xml:space="preserve"> 29 мая 2023г)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</si>
</sst>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1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14" fontId="14" fillId="2" borderId="5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90" workbookViewId="0">
      <selection activeCell="B13" sqref="B13"/>
    </sheetView>
  </sheetViews>
  <sheetFormatPr defaultRowHeight="15" x14ac:dyDescent="0.25"/>
  <cols>
    <col min="1" max="1" width="108.7109375" style="4" customWidth="1"/>
    <col min="2" max="2" width="10.7109375" style="4" customWidth="1"/>
    <col min="3" max="5" width="9.140625" style="4"/>
    <col min="6" max="6" width="13.5703125" style="4" customWidth="1"/>
    <col min="7" max="7" width="14.42578125" style="4" customWidth="1"/>
    <col min="8" max="16384" width="9.140625" style="4"/>
  </cols>
  <sheetData>
    <row r="1" spans="1:7" ht="74.25" customHeight="1" x14ac:dyDescent="0.25">
      <c r="A1" s="50" t="s">
        <v>12</v>
      </c>
      <c r="B1" s="51"/>
      <c r="C1" s="51"/>
      <c r="D1" s="51"/>
      <c r="E1" s="51"/>
      <c r="F1" s="51"/>
    </row>
    <row r="2" spans="1:7" x14ac:dyDescent="0.25">
      <c r="A2" s="42" t="s">
        <v>7</v>
      </c>
      <c r="B2" s="42" t="s">
        <v>8</v>
      </c>
      <c r="C2" s="44" t="s">
        <v>9</v>
      </c>
      <c r="D2" s="45"/>
      <c r="E2" s="45"/>
      <c r="F2" s="46"/>
      <c r="G2" s="13" t="s">
        <v>25</v>
      </c>
    </row>
    <row r="3" spans="1:7" x14ac:dyDescent="0.25">
      <c r="A3" s="43"/>
      <c r="B3" s="43"/>
      <c r="C3" s="5">
        <v>2019</v>
      </c>
      <c r="D3" s="5">
        <v>2020</v>
      </c>
      <c r="E3" s="5">
        <v>2021</v>
      </c>
      <c r="F3" s="5">
        <v>2022</v>
      </c>
      <c r="G3" s="13">
        <v>2023</v>
      </c>
    </row>
    <row r="4" spans="1:7" x14ac:dyDescent="0.25">
      <c r="A4" s="6" t="s">
        <v>0</v>
      </c>
      <c r="B4" s="7">
        <v>77</v>
      </c>
      <c r="C4" s="7">
        <v>22</v>
      </c>
      <c r="D4" s="7">
        <v>16</v>
      </c>
      <c r="E4" s="7">
        <v>25</v>
      </c>
      <c r="F4" s="7">
        <v>14</v>
      </c>
      <c r="G4" s="7"/>
    </row>
    <row r="5" spans="1:7" x14ac:dyDescent="0.25">
      <c r="A5" s="6" t="s">
        <v>1</v>
      </c>
      <c r="B5" s="7">
        <v>19</v>
      </c>
      <c r="C5" s="7">
        <v>8</v>
      </c>
      <c r="D5" s="7">
        <v>11</v>
      </c>
      <c r="E5" s="7"/>
      <c r="F5" s="7"/>
      <c r="G5" s="7"/>
    </row>
    <row r="6" spans="1:7" x14ac:dyDescent="0.25">
      <c r="A6" s="6" t="s">
        <v>2</v>
      </c>
      <c r="B6" s="7"/>
      <c r="C6" s="7"/>
      <c r="D6" s="7"/>
      <c r="E6" s="7"/>
      <c r="F6" s="7"/>
      <c r="G6" s="7"/>
    </row>
    <row r="7" spans="1:7" x14ac:dyDescent="0.25">
      <c r="A7" s="6" t="s">
        <v>3</v>
      </c>
      <c r="B7" s="7"/>
      <c r="C7" s="7"/>
      <c r="D7" s="7"/>
      <c r="E7" s="7"/>
      <c r="F7" s="7"/>
      <c r="G7" s="7"/>
    </row>
    <row r="8" spans="1:7" x14ac:dyDescent="0.25">
      <c r="A8" s="6" t="s">
        <v>27</v>
      </c>
      <c r="B8" s="13">
        <v>25</v>
      </c>
      <c r="C8" s="7"/>
      <c r="D8" s="7"/>
      <c r="E8" s="7"/>
      <c r="F8" s="7"/>
      <c r="G8" s="13">
        <v>25</v>
      </c>
    </row>
    <row r="9" spans="1:7" x14ac:dyDescent="0.25">
      <c r="A9" s="6" t="s">
        <v>4</v>
      </c>
      <c r="B9" s="7"/>
      <c r="C9" s="7"/>
      <c r="D9" s="7"/>
      <c r="E9" s="7"/>
      <c r="F9" s="7"/>
      <c r="G9" s="7"/>
    </row>
    <row r="10" spans="1:7" x14ac:dyDescent="0.25">
      <c r="A10" s="6" t="s">
        <v>5</v>
      </c>
      <c r="B10" s="7"/>
      <c r="C10" s="7"/>
      <c r="D10" s="7"/>
      <c r="E10" s="7"/>
      <c r="F10" s="7"/>
      <c r="G10" s="7"/>
    </row>
    <row r="11" spans="1:7" x14ac:dyDescent="0.25">
      <c r="A11" s="6" t="s">
        <v>6</v>
      </c>
      <c r="B11" s="7"/>
      <c r="C11" s="7"/>
      <c r="D11" s="7"/>
      <c r="E11" s="7"/>
      <c r="F11" s="7"/>
      <c r="G11" s="7"/>
    </row>
    <row r="12" spans="1:7" x14ac:dyDescent="0.25">
      <c r="A12" s="6" t="s">
        <v>10</v>
      </c>
      <c r="B12" s="7"/>
      <c r="C12" s="7"/>
      <c r="D12" s="7"/>
      <c r="E12" s="7"/>
      <c r="F12" s="7"/>
      <c r="G12" s="7"/>
    </row>
    <row r="13" spans="1:7" x14ac:dyDescent="0.25">
      <c r="A13" s="8" t="s">
        <v>11</v>
      </c>
      <c r="B13" s="9">
        <f t="shared" ref="B13:G13" si="0">SUM(B4:B12)</f>
        <v>121</v>
      </c>
      <c r="C13" s="9">
        <f t="shared" si="0"/>
        <v>30</v>
      </c>
      <c r="D13" s="9">
        <f t="shared" si="0"/>
        <v>27</v>
      </c>
      <c r="E13" s="9">
        <f t="shared" si="0"/>
        <v>25</v>
      </c>
      <c r="F13" s="9">
        <f t="shared" si="0"/>
        <v>14</v>
      </c>
      <c r="G13" s="13">
        <f t="shared" si="0"/>
        <v>25</v>
      </c>
    </row>
    <row r="14" spans="1:7" ht="30" customHeight="1" x14ac:dyDescent="0.25">
      <c r="A14" s="10"/>
      <c r="B14" s="47"/>
      <c r="C14" s="48"/>
      <c r="D14" s="48"/>
      <c r="E14" s="48"/>
      <c r="F14" s="49"/>
      <c r="G14" s="7"/>
    </row>
  </sheetData>
  <mergeCells count="5">
    <mergeCell ref="A2:A3"/>
    <mergeCell ref="B2:B3"/>
    <mergeCell ref="C2:F2"/>
    <mergeCell ref="B14:F14"/>
    <mergeCell ref="A1:F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17" sqref="B17"/>
    </sheetView>
  </sheetViews>
  <sheetFormatPr defaultRowHeight="15" x14ac:dyDescent="0.25"/>
  <cols>
    <col min="1" max="1" width="108.85546875" customWidth="1"/>
  </cols>
  <sheetData>
    <row r="1" spans="1:7" ht="48" customHeight="1" x14ac:dyDescent="0.25">
      <c r="A1" s="50" t="s">
        <v>13</v>
      </c>
      <c r="B1" s="51"/>
      <c r="C1" s="51"/>
      <c r="D1" s="51"/>
      <c r="E1" s="51"/>
      <c r="F1" s="51"/>
    </row>
    <row r="2" spans="1:7" x14ac:dyDescent="0.25">
      <c r="A2" s="42" t="s">
        <v>7</v>
      </c>
      <c r="B2" s="42" t="s">
        <v>8</v>
      </c>
      <c r="C2" s="44" t="s">
        <v>9</v>
      </c>
      <c r="D2" s="45"/>
      <c r="E2" s="45"/>
      <c r="F2" s="46"/>
      <c r="G2" s="16" t="s">
        <v>28</v>
      </c>
    </row>
    <row r="3" spans="1:7" x14ac:dyDescent="0.25">
      <c r="A3" s="43"/>
      <c r="B3" s="43"/>
      <c r="C3" s="5">
        <v>2019</v>
      </c>
      <c r="D3" s="5">
        <v>2020</v>
      </c>
      <c r="E3" s="5">
        <v>2021</v>
      </c>
      <c r="F3" s="5">
        <v>2022</v>
      </c>
      <c r="G3" s="18">
        <v>2023</v>
      </c>
    </row>
    <row r="4" spans="1:7" x14ac:dyDescent="0.25">
      <c r="A4" s="6" t="s">
        <v>0</v>
      </c>
      <c r="B4" s="7"/>
      <c r="C4" s="7"/>
      <c r="D4" s="7"/>
      <c r="E4" s="7"/>
      <c r="F4" s="7"/>
      <c r="G4" s="19"/>
    </row>
    <row r="5" spans="1:7" x14ac:dyDescent="0.25">
      <c r="A5" s="6" t="s">
        <v>1</v>
      </c>
      <c r="B5" s="7">
        <v>1</v>
      </c>
      <c r="C5" s="7"/>
      <c r="D5" s="7"/>
      <c r="E5" s="7"/>
      <c r="F5" s="7">
        <v>1</v>
      </c>
      <c r="G5" s="19"/>
    </row>
    <row r="6" spans="1:7" x14ac:dyDescent="0.25">
      <c r="A6" s="6" t="s">
        <v>2</v>
      </c>
      <c r="B6" s="7"/>
      <c r="C6" s="7"/>
      <c r="D6" s="7"/>
      <c r="E6" s="7"/>
      <c r="F6" s="7"/>
      <c r="G6" s="19"/>
    </row>
    <row r="7" spans="1:7" x14ac:dyDescent="0.25">
      <c r="A7" s="6" t="s">
        <v>3</v>
      </c>
      <c r="B7" s="7">
        <v>8</v>
      </c>
      <c r="C7" s="7"/>
      <c r="D7" s="7">
        <v>3</v>
      </c>
      <c r="E7" s="7"/>
      <c r="F7" s="7">
        <v>5</v>
      </c>
      <c r="G7" s="19"/>
    </row>
    <row r="8" spans="1:7" x14ac:dyDescent="0.25">
      <c r="A8" s="6" t="s">
        <v>4</v>
      </c>
      <c r="B8" s="7"/>
      <c r="C8" s="7"/>
      <c r="D8" s="7"/>
      <c r="E8" s="7"/>
      <c r="F8" s="7"/>
      <c r="G8" s="19"/>
    </row>
    <row r="9" spans="1:7" x14ac:dyDescent="0.25">
      <c r="A9" s="6" t="s">
        <v>5</v>
      </c>
      <c r="B9" s="7"/>
      <c r="C9" s="7"/>
      <c r="D9" s="7"/>
      <c r="E9" s="7"/>
      <c r="F9" s="7"/>
      <c r="G9" s="19"/>
    </row>
    <row r="10" spans="1:7" x14ac:dyDescent="0.25">
      <c r="A10" s="6" t="s">
        <v>6</v>
      </c>
      <c r="B10" s="7"/>
      <c r="C10" s="7"/>
      <c r="D10" s="7"/>
      <c r="E10" s="7"/>
      <c r="F10" s="7"/>
      <c r="G10" s="19"/>
    </row>
    <row r="11" spans="1:7" x14ac:dyDescent="0.25">
      <c r="A11" s="6" t="s">
        <v>10</v>
      </c>
      <c r="B11" s="7"/>
      <c r="C11" s="7"/>
      <c r="D11" s="7"/>
      <c r="E11" s="7"/>
      <c r="F11" s="7"/>
      <c r="G11" s="19"/>
    </row>
    <row r="12" spans="1:7" x14ac:dyDescent="0.25">
      <c r="A12" s="8" t="s">
        <v>11</v>
      </c>
      <c r="B12" s="9">
        <f>SUM(B4:B11)</f>
        <v>9</v>
      </c>
      <c r="C12" s="9"/>
      <c r="D12" s="9">
        <f>SUM(D4:D11)</f>
        <v>3</v>
      </c>
      <c r="E12" s="9"/>
      <c r="F12" s="9">
        <f>SUM(F4:F11)</f>
        <v>6</v>
      </c>
      <c r="G12" s="18"/>
    </row>
    <row r="13" spans="1:7" x14ac:dyDescent="0.25">
      <c r="A13" s="10"/>
      <c r="B13" s="47"/>
      <c r="C13" s="48"/>
      <c r="D13" s="48"/>
      <c r="E13" s="48"/>
      <c r="F13" s="49"/>
      <c r="G13" s="19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26" sqref="B26"/>
    </sheetView>
  </sheetViews>
  <sheetFormatPr defaultRowHeight="15" x14ac:dyDescent="0.25"/>
  <cols>
    <col min="1" max="1" width="109.7109375" customWidth="1"/>
  </cols>
  <sheetData>
    <row r="1" spans="1:7" ht="45" customHeight="1" x14ac:dyDescent="0.25">
      <c r="A1" s="50" t="s">
        <v>14</v>
      </c>
      <c r="B1" s="51"/>
      <c r="C1" s="51"/>
      <c r="D1" s="51"/>
      <c r="E1" s="51"/>
      <c r="F1" s="51"/>
    </row>
    <row r="2" spans="1:7" x14ac:dyDescent="0.25">
      <c r="A2" s="42" t="s">
        <v>7</v>
      </c>
      <c r="B2" s="42" t="s">
        <v>8</v>
      </c>
      <c r="C2" s="44" t="s">
        <v>9</v>
      </c>
      <c r="D2" s="45"/>
      <c r="E2" s="45"/>
      <c r="F2" s="46"/>
      <c r="G2" s="20" t="s">
        <v>29</v>
      </c>
    </row>
    <row r="3" spans="1:7" x14ac:dyDescent="0.25">
      <c r="A3" s="43"/>
      <c r="B3" s="43"/>
      <c r="C3" s="5">
        <v>2019</v>
      </c>
      <c r="D3" s="5">
        <v>2020</v>
      </c>
      <c r="E3" s="5">
        <v>2021</v>
      </c>
      <c r="F3" s="5">
        <v>2022</v>
      </c>
      <c r="G3" s="21">
        <v>2023</v>
      </c>
    </row>
    <row r="4" spans="1:7" x14ac:dyDescent="0.25">
      <c r="A4" s="6" t="s">
        <v>0</v>
      </c>
      <c r="B4" s="7"/>
      <c r="C4" s="7"/>
      <c r="D4" s="7"/>
      <c r="E4" s="7"/>
      <c r="F4" s="7"/>
      <c r="G4" s="22"/>
    </row>
    <row r="5" spans="1:7" x14ac:dyDescent="0.25">
      <c r="A5" s="6" t="s">
        <v>1</v>
      </c>
      <c r="B5" s="7"/>
      <c r="C5" s="7"/>
      <c r="D5" s="7"/>
      <c r="E5" s="7"/>
      <c r="F5" s="7"/>
      <c r="G5" s="22"/>
    </row>
    <row r="6" spans="1:7" x14ac:dyDescent="0.25">
      <c r="A6" s="6" t="s">
        <v>2</v>
      </c>
      <c r="B6" s="7"/>
      <c r="C6" s="7"/>
      <c r="D6" s="7"/>
      <c r="E6" s="7"/>
      <c r="F6" s="7"/>
      <c r="G6" s="22"/>
    </row>
    <row r="7" spans="1:7" x14ac:dyDescent="0.25">
      <c r="A7" s="6" t="s">
        <v>3</v>
      </c>
      <c r="B7" s="7"/>
      <c r="C7" s="7"/>
      <c r="D7" s="7"/>
      <c r="E7" s="7"/>
      <c r="F7" s="7"/>
      <c r="G7" s="22"/>
    </row>
    <row r="8" spans="1:7" x14ac:dyDescent="0.25">
      <c r="A8" s="6" t="s">
        <v>4</v>
      </c>
      <c r="B8" s="7">
        <v>23</v>
      </c>
      <c r="C8" s="7"/>
      <c r="D8" s="7"/>
      <c r="E8" s="7">
        <v>23</v>
      </c>
      <c r="F8" s="7"/>
      <c r="G8" s="22"/>
    </row>
    <row r="9" spans="1:7" x14ac:dyDescent="0.25">
      <c r="A9" s="6" t="s">
        <v>5</v>
      </c>
      <c r="B9" s="7">
        <v>23</v>
      </c>
      <c r="C9" s="7"/>
      <c r="D9" s="7"/>
      <c r="E9" s="7">
        <v>23</v>
      </c>
      <c r="F9" s="7"/>
      <c r="G9" s="22"/>
    </row>
    <row r="10" spans="1:7" x14ac:dyDescent="0.25">
      <c r="A10" s="6" t="s">
        <v>6</v>
      </c>
      <c r="B10" s="7"/>
      <c r="C10" s="7"/>
      <c r="D10" s="7"/>
      <c r="E10" s="7"/>
      <c r="F10" s="7"/>
      <c r="G10" s="22"/>
    </row>
    <row r="11" spans="1:7" x14ac:dyDescent="0.25">
      <c r="A11" s="6" t="s">
        <v>10</v>
      </c>
      <c r="B11" s="7"/>
      <c r="C11" s="7"/>
      <c r="D11" s="7"/>
      <c r="E11" s="7"/>
      <c r="F11" s="7"/>
      <c r="G11" s="22"/>
    </row>
    <row r="12" spans="1:7" x14ac:dyDescent="0.25">
      <c r="A12" s="8" t="s">
        <v>11</v>
      </c>
      <c r="B12" s="9">
        <v>46</v>
      </c>
      <c r="C12" s="9"/>
      <c r="D12" s="9"/>
      <c r="E12" s="9">
        <f>SUM(E4:E11)</f>
        <v>46</v>
      </c>
      <c r="F12" s="9"/>
      <c r="G12" s="21"/>
    </row>
    <row r="13" spans="1:7" x14ac:dyDescent="0.25">
      <c r="A13" s="10"/>
      <c r="B13" s="47"/>
      <c r="C13" s="48"/>
      <c r="D13" s="48"/>
      <c r="E13" s="48"/>
      <c r="F13" s="49"/>
      <c r="G13" s="2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2" sqref="A22"/>
    </sheetView>
  </sheetViews>
  <sheetFormatPr defaultRowHeight="15" x14ac:dyDescent="0.25"/>
  <cols>
    <col min="1" max="1" width="109.140625" customWidth="1"/>
    <col min="7" max="7" width="10.140625" bestFit="1" customWidth="1"/>
  </cols>
  <sheetData>
    <row r="1" spans="1:7" ht="49.5" customHeight="1" x14ac:dyDescent="0.25">
      <c r="A1" s="50" t="s">
        <v>15</v>
      </c>
      <c r="B1" s="51"/>
      <c r="C1" s="51"/>
      <c r="D1" s="51"/>
      <c r="E1" s="51"/>
      <c r="F1" s="51"/>
    </row>
    <row r="2" spans="1:7" x14ac:dyDescent="0.25">
      <c r="A2" s="42" t="s">
        <v>7</v>
      </c>
      <c r="B2" s="42" t="s">
        <v>8</v>
      </c>
      <c r="C2" s="44" t="s">
        <v>9</v>
      </c>
      <c r="D2" s="45"/>
      <c r="E2" s="45"/>
      <c r="F2" s="46"/>
      <c r="G2" s="52">
        <v>45040</v>
      </c>
    </row>
    <row r="3" spans="1:7" x14ac:dyDescent="0.25">
      <c r="A3" s="43"/>
      <c r="B3" s="43"/>
      <c r="C3" s="5">
        <v>2019</v>
      </c>
      <c r="D3" s="5">
        <v>2020</v>
      </c>
      <c r="E3" s="5">
        <v>2021</v>
      </c>
      <c r="F3" s="5">
        <v>2022</v>
      </c>
      <c r="G3" s="53"/>
    </row>
    <row r="4" spans="1:7" x14ac:dyDescent="0.25">
      <c r="A4" s="6" t="s">
        <v>0</v>
      </c>
      <c r="B4" s="7"/>
      <c r="C4" s="7"/>
      <c r="D4" s="7"/>
      <c r="E4" s="7"/>
      <c r="F4" s="7"/>
      <c r="G4" s="19"/>
    </row>
    <row r="5" spans="1:7" x14ac:dyDescent="0.25">
      <c r="A5" s="6" t="s">
        <v>1</v>
      </c>
      <c r="B5" s="7">
        <v>26</v>
      </c>
      <c r="C5" s="7"/>
      <c r="D5" s="7"/>
      <c r="E5" s="7">
        <v>9</v>
      </c>
      <c r="F5" s="7">
        <v>17</v>
      </c>
      <c r="G5" s="19"/>
    </row>
    <row r="6" spans="1:7" x14ac:dyDescent="0.25">
      <c r="A6" s="6" t="s">
        <v>2</v>
      </c>
      <c r="B6" s="17">
        <v>4</v>
      </c>
      <c r="C6" s="17"/>
      <c r="D6" s="17"/>
      <c r="E6" s="17"/>
      <c r="F6" s="17"/>
      <c r="G6" s="34">
        <v>4</v>
      </c>
    </row>
    <row r="7" spans="1:7" x14ac:dyDescent="0.25">
      <c r="A7" s="6" t="s">
        <v>3</v>
      </c>
      <c r="B7" s="17"/>
      <c r="C7" s="17"/>
      <c r="D7" s="17"/>
      <c r="E7" s="17"/>
      <c r="F7" s="17"/>
      <c r="G7" s="35"/>
    </row>
    <row r="8" spans="1:7" x14ac:dyDescent="0.25">
      <c r="A8" s="6" t="s">
        <v>4</v>
      </c>
      <c r="B8" s="7">
        <v>9</v>
      </c>
      <c r="C8" s="7"/>
      <c r="D8" s="7"/>
      <c r="E8" s="7">
        <v>9</v>
      </c>
      <c r="F8" s="7"/>
      <c r="G8" s="19"/>
    </row>
    <row r="9" spans="1:7" x14ac:dyDescent="0.25">
      <c r="A9" s="6" t="s">
        <v>5</v>
      </c>
      <c r="B9" s="7">
        <v>6</v>
      </c>
      <c r="C9" s="7"/>
      <c r="D9" s="7"/>
      <c r="E9" s="7"/>
      <c r="F9" s="7"/>
      <c r="G9" s="19">
        <v>6</v>
      </c>
    </row>
    <row r="10" spans="1:7" x14ac:dyDescent="0.25">
      <c r="A10" s="6" t="s">
        <v>6</v>
      </c>
      <c r="B10" s="7"/>
      <c r="C10" s="7"/>
      <c r="D10" s="7"/>
      <c r="E10" s="7"/>
      <c r="F10" s="7"/>
      <c r="G10" s="19"/>
    </row>
    <row r="11" spans="1:7" x14ac:dyDescent="0.25">
      <c r="A11" s="6" t="s">
        <v>10</v>
      </c>
      <c r="B11" s="7"/>
      <c r="C11" s="7"/>
      <c r="D11" s="7"/>
      <c r="E11" s="7"/>
      <c r="F11" s="7"/>
      <c r="G11" s="19"/>
    </row>
    <row r="12" spans="1:7" x14ac:dyDescent="0.25">
      <c r="A12" s="8" t="s">
        <v>11</v>
      </c>
      <c r="B12" s="38">
        <f>SUM(B4:B11)</f>
        <v>45</v>
      </c>
      <c r="C12" s="9"/>
      <c r="D12" s="9"/>
      <c r="E12" s="9">
        <f>SUM(E4:E11)</f>
        <v>18</v>
      </c>
      <c r="F12" s="9">
        <f>SUM(F4:F11)</f>
        <v>17</v>
      </c>
      <c r="G12" s="18">
        <f>SUM(G4:G11)</f>
        <v>10</v>
      </c>
    </row>
    <row r="13" spans="1:7" x14ac:dyDescent="0.25">
      <c r="A13" s="10"/>
      <c r="B13" s="47"/>
      <c r="C13" s="48"/>
      <c r="D13" s="48"/>
      <c r="E13" s="48"/>
      <c r="F13" s="49"/>
      <c r="G13" s="19"/>
    </row>
  </sheetData>
  <mergeCells count="6">
    <mergeCell ref="B13:F13"/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1" sqref="A21"/>
    </sheetView>
  </sheetViews>
  <sheetFormatPr defaultRowHeight="15" x14ac:dyDescent="0.25"/>
  <cols>
    <col min="1" max="1" width="110.5703125" customWidth="1"/>
    <col min="6" max="6" width="9.7109375" customWidth="1"/>
  </cols>
  <sheetData>
    <row r="1" spans="1:7" ht="48.75" customHeight="1" x14ac:dyDescent="0.25">
      <c r="A1" s="50" t="s">
        <v>16</v>
      </c>
      <c r="B1" s="51"/>
      <c r="C1" s="51"/>
      <c r="D1" s="51"/>
      <c r="E1" s="51"/>
      <c r="F1" s="51"/>
    </row>
    <row r="2" spans="1:7" x14ac:dyDescent="0.25">
      <c r="A2" s="42" t="s">
        <v>7</v>
      </c>
      <c r="B2" s="42" t="s">
        <v>8</v>
      </c>
      <c r="C2" s="44" t="s">
        <v>9</v>
      </c>
      <c r="D2" s="45"/>
      <c r="E2" s="45"/>
      <c r="F2" s="46"/>
      <c r="G2" s="16" t="s">
        <v>28</v>
      </c>
    </row>
    <row r="3" spans="1:7" x14ac:dyDescent="0.25">
      <c r="A3" s="43"/>
      <c r="B3" s="43"/>
      <c r="C3" s="5">
        <v>2019</v>
      </c>
      <c r="D3" s="5">
        <v>2020</v>
      </c>
      <c r="E3" s="5">
        <v>2021</v>
      </c>
      <c r="F3" s="5">
        <v>2022</v>
      </c>
      <c r="G3" s="18">
        <v>2023</v>
      </c>
    </row>
    <row r="4" spans="1:7" x14ac:dyDescent="0.25">
      <c r="A4" s="6" t="s">
        <v>0</v>
      </c>
      <c r="B4" s="7">
        <v>86</v>
      </c>
      <c r="C4" s="7"/>
      <c r="D4" s="7"/>
      <c r="E4" s="7"/>
      <c r="F4" s="7">
        <v>27</v>
      </c>
      <c r="G4" s="18">
        <v>59</v>
      </c>
    </row>
    <row r="5" spans="1:7" x14ac:dyDescent="0.25">
      <c r="A5" s="6" t="s">
        <v>1</v>
      </c>
      <c r="B5" s="7"/>
      <c r="C5" s="7"/>
      <c r="D5" s="7"/>
      <c r="E5" s="7"/>
      <c r="F5" s="7"/>
      <c r="G5" s="19"/>
    </row>
    <row r="6" spans="1:7" x14ac:dyDescent="0.25">
      <c r="A6" s="6" t="s">
        <v>2</v>
      </c>
      <c r="B6" s="7"/>
      <c r="C6" s="7"/>
      <c r="D6" s="7"/>
      <c r="E6" s="7"/>
      <c r="F6" s="7"/>
      <c r="G6" s="19"/>
    </row>
    <row r="7" spans="1:7" x14ac:dyDescent="0.25">
      <c r="A7" s="6" t="s">
        <v>3</v>
      </c>
      <c r="B7" s="7"/>
      <c r="C7" s="7"/>
      <c r="D7" s="7"/>
      <c r="E7" s="7"/>
      <c r="F7" s="7"/>
      <c r="G7" s="19"/>
    </row>
    <row r="8" spans="1:7" x14ac:dyDescent="0.25">
      <c r="A8" s="6" t="s">
        <v>4</v>
      </c>
      <c r="B8" s="7"/>
      <c r="C8" s="7"/>
      <c r="D8" s="7"/>
      <c r="E8" s="7"/>
      <c r="F8" s="7"/>
      <c r="G8" s="19"/>
    </row>
    <row r="9" spans="1:7" x14ac:dyDescent="0.25">
      <c r="A9" s="6" t="s">
        <v>5</v>
      </c>
      <c r="B9" s="7"/>
      <c r="C9" s="7"/>
      <c r="D9" s="7"/>
      <c r="E9" s="7"/>
      <c r="F9" s="7"/>
      <c r="G9" s="19"/>
    </row>
    <row r="10" spans="1:7" x14ac:dyDescent="0.25">
      <c r="A10" s="6" t="s">
        <v>6</v>
      </c>
      <c r="B10" s="7"/>
      <c r="C10" s="7"/>
      <c r="D10" s="7"/>
      <c r="E10" s="7"/>
      <c r="F10" s="7"/>
      <c r="G10" s="19"/>
    </row>
    <row r="11" spans="1:7" x14ac:dyDescent="0.25">
      <c r="A11" s="6" t="s">
        <v>10</v>
      </c>
      <c r="B11" s="7"/>
      <c r="C11" s="7"/>
      <c r="D11" s="7"/>
      <c r="E11" s="7"/>
      <c r="F11" s="7"/>
      <c r="G11" s="19"/>
    </row>
    <row r="12" spans="1:7" x14ac:dyDescent="0.25">
      <c r="A12" s="8" t="s">
        <v>11</v>
      </c>
      <c r="B12" s="9">
        <f>SUM(B4:B11)</f>
        <v>86</v>
      </c>
      <c r="C12" s="9"/>
      <c r="D12" s="9"/>
      <c r="E12" s="9">
        <f>SUM(E4:E11)</f>
        <v>0</v>
      </c>
      <c r="F12" s="9">
        <f>SUM(F4:F11)</f>
        <v>27</v>
      </c>
      <c r="G12" s="18">
        <f>SUM(G4:G11)</f>
        <v>59</v>
      </c>
    </row>
    <row r="13" spans="1:7" x14ac:dyDescent="0.25">
      <c r="A13" s="10"/>
      <c r="B13" s="47"/>
      <c r="C13" s="48"/>
      <c r="D13" s="48"/>
      <c r="E13" s="48"/>
      <c r="F13" s="49"/>
      <c r="G13" s="19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9" zoomScale="80" zoomScaleNormal="80" zoomScaleSheetLayoutView="80" workbookViewId="0">
      <selection activeCell="F29" sqref="F29"/>
    </sheetView>
  </sheetViews>
  <sheetFormatPr defaultRowHeight="15" x14ac:dyDescent="0.25"/>
  <cols>
    <col min="1" max="1" width="82.85546875" style="4" customWidth="1"/>
    <col min="2" max="2" width="15.7109375" style="4" customWidth="1"/>
    <col min="3" max="3" width="12.28515625" style="4" customWidth="1"/>
    <col min="4" max="4" width="13" style="4" customWidth="1"/>
    <col min="5" max="5" width="13.28515625" style="4" customWidth="1"/>
    <col min="6" max="6" width="16.7109375" style="4" customWidth="1"/>
    <col min="7" max="7" width="16.42578125" style="4" customWidth="1"/>
    <col min="8" max="8" width="16" style="4" customWidth="1"/>
    <col min="9" max="16384" width="9.140625" style="4"/>
  </cols>
  <sheetData>
    <row r="1" spans="1:8" ht="61.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</row>
    <row r="2" spans="1:8" x14ac:dyDescent="0.25">
      <c r="A2" s="55" t="s">
        <v>7</v>
      </c>
      <c r="B2" s="55" t="s">
        <v>24</v>
      </c>
      <c r="C2" s="57" t="s">
        <v>9</v>
      </c>
      <c r="D2" s="58"/>
      <c r="E2" s="58"/>
      <c r="F2" s="59"/>
      <c r="G2" s="63" t="s">
        <v>32</v>
      </c>
      <c r="H2" s="63"/>
    </row>
    <row r="3" spans="1:8" ht="30" x14ac:dyDescent="0.25">
      <c r="A3" s="56"/>
      <c r="B3" s="56"/>
      <c r="C3" s="1">
        <v>2019</v>
      </c>
      <c r="D3" s="1">
        <v>2020</v>
      </c>
      <c r="E3" s="1">
        <v>2021</v>
      </c>
      <c r="F3" s="1">
        <v>2022</v>
      </c>
      <c r="G3" s="24" t="s">
        <v>33</v>
      </c>
      <c r="H3" s="24" t="s">
        <v>34</v>
      </c>
    </row>
    <row r="4" spans="1:8" ht="39.950000000000003" customHeight="1" x14ac:dyDescent="0.25">
      <c r="A4" s="39" t="s">
        <v>0</v>
      </c>
      <c r="B4" s="25">
        <v>163</v>
      </c>
      <c r="C4" s="25">
        <v>22</v>
      </c>
      <c r="D4" s="25">
        <v>16</v>
      </c>
      <c r="E4" s="25">
        <v>25</v>
      </c>
      <c r="F4" s="25">
        <v>41</v>
      </c>
      <c r="G4" s="30">
        <v>59</v>
      </c>
      <c r="H4" s="11"/>
    </row>
    <row r="5" spans="1:8" ht="39.950000000000003" customHeight="1" x14ac:dyDescent="0.25">
      <c r="A5" s="39" t="s">
        <v>1</v>
      </c>
      <c r="B5" s="25">
        <v>38</v>
      </c>
      <c r="C5" s="25">
        <v>8</v>
      </c>
      <c r="D5" s="25">
        <v>11</v>
      </c>
      <c r="E5" s="25">
        <v>9</v>
      </c>
      <c r="F5" s="25">
        <v>10</v>
      </c>
      <c r="G5" s="31"/>
      <c r="H5" s="11"/>
    </row>
    <row r="6" spans="1:8" ht="39.950000000000003" customHeight="1" x14ac:dyDescent="0.25">
      <c r="A6" s="39" t="s">
        <v>2</v>
      </c>
      <c r="B6" s="25">
        <v>12</v>
      </c>
      <c r="C6" s="25">
        <v>0</v>
      </c>
      <c r="D6" s="25">
        <v>0</v>
      </c>
      <c r="E6" s="25">
        <v>0</v>
      </c>
      <c r="F6" s="25">
        <v>8</v>
      </c>
      <c r="G6" s="32">
        <v>4</v>
      </c>
      <c r="H6" s="11"/>
    </row>
    <row r="7" spans="1:8" ht="39.950000000000003" customHeight="1" x14ac:dyDescent="0.25">
      <c r="A7" s="39" t="s">
        <v>3</v>
      </c>
      <c r="B7" s="25">
        <v>8</v>
      </c>
      <c r="C7" s="25">
        <v>0</v>
      </c>
      <c r="D7" s="25">
        <v>3</v>
      </c>
      <c r="E7" s="25">
        <v>0</v>
      </c>
      <c r="F7" s="25">
        <v>5</v>
      </c>
      <c r="G7" s="30"/>
      <c r="H7" s="11"/>
    </row>
    <row r="8" spans="1:8" ht="39.950000000000003" customHeight="1" x14ac:dyDescent="0.25">
      <c r="A8" s="39" t="s">
        <v>27</v>
      </c>
      <c r="B8" s="33">
        <v>25</v>
      </c>
      <c r="C8" s="25">
        <v>0</v>
      </c>
      <c r="D8" s="25">
        <v>0</v>
      </c>
      <c r="E8" s="25">
        <v>0</v>
      </c>
      <c r="F8" s="25">
        <v>0</v>
      </c>
      <c r="G8" s="30">
        <v>25</v>
      </c>
      <c r="H8" s="11"/>
    </row>
    <row r="9" spans="1:8" ht="39.950000000000003" customHeight="1" x14ac:dyDescent="0.25">
      <c r="A9" s="39" t="s">
        <v>4</v>
      </c>
      <c r="B9" s="25">
        <v>32</v>
      </c>
      <c r="C9" s="25">
        <v>0</v>
      </c>
      <c r="D9" s="25">
        <v>0</v>
      </c>
      <c r="E9" s="25">
        <v>32</v>
      </c>
      <c r="F9" s="25">
        <v>0</v>
      </c>
      <c r="G9" s="31"/>
      <c r="H9" s="11"/>
    </row>
    <row r="10" spans="1:8" ht="39.950000000000003" customHeight="1" x14ac:dyDescent="0.25">
      <c r="A10" s="39" t="s">
        <v>5</v>
      </c>
      <c r="B10" s="25">
        <v>29</v>
      </c>
      <c r="C10" s="25">
        <v>0</v>
      </c>
      <c r="D10" s="25">
        <v>0</v>
      </c>
      <c r="E10" s="25">
        <v>23</v>
      </c>
      <c r="F10" s="25">
        <v>0</v>
      </c>
      <c r="G10" s="32">
        <v>6</v>
      </c>
      <c r="H10" s="11"/>
    </row>
    <row r="11" spans="1:8" ht="39.950000000000003" customHeight="1" x14ac:dyDescent="0.25">
      <c r="A11" s="39" t="s">
        <v>6</v>
      </c>
      <c r="B11" s="25">
        <v>6</v>
      </c>
      <c r="C11" s="27">
        <v>6</v>
      </c>
      <c r="D11" s="25">
        <v>0</v>
      </c>
      <c r="E11" s="25">
        <v>0</v>
      </c>
      <c r="F11" s="25">
        <v>0</v>
      </c>
      <c r="G11" s="17"/>
      <c r="H11" s="11"/>
    </row>
    <row r="12" spans="1:8" ht="39.950000000000003" customHeight="1" x14ac:dyDescent="0.25">
      <c r="A12" s="39"/>
      <c r="B12" s="25"/>
      <c r="C12" s="27"/>
      <c r="D12" s="25"/>
      <c r="E12" s="25"/>
      <c r="F12" s="25"/>
      <c r="G12" s="17"/>
      <c r="H12" s="36"/>
    </row>
    <row r="13" spans="1:8" s="23" customFormat="1" ht="39.950000000000003" customHeight="1" x14ac:dyDescent="0.2">
      <c r="A13" s="40" t="s">
        <v>30</v>
      </c>
      <c r="B13" s="27">
        <v>33</v>
      </c>
      <c r="C13" s="27"/>
      <c r="D13" s="27"/>
      <c r="E13" s="27"/>
      <c r="F13" s="27"/>
      <c r="G13" s="26">
        <v>33</v>
      </c>
      <c r="H13" s="37"/>
    </row>
    <row r="14" spans="1:8" x14ac:dyDescent="0.25">
      <c r="A14" s="2" t="s">
        <v>11</v>
      </c>
      <c r="B14" s="28">
        <f>SUM(B4:B13)</f>
        <v>346</v>
      </c>
      <c r="C14" s="3">
        <f t="shared" ref="C14:F14" si="0">SUM(C4:C13)</f>
        <v>36</v>
      </c>
      <c r="D14" s="3">
        <f t="shared" si="0"/>
        <v>30</v>
      </c>
      <c r="E14" s="3">
        <f t="shared" si="0"/>
        <v>89</v>
      </c>
      <c r="F14" s="3">
        <f t="shared" si="0"/>
        <v>64</v>
      </c>
      <c r="G14" s="9">
        <f>SUM(G4:G13)</f>
        <v>127</v>
      </c>
      <c r="H14" s="15"/>
    </row>
    <row r="17" spans="1:8" ht="45" customHeight="1" x14ac:dyDescent="0.25">
      <c r="A17" s="62" t="s">
        <v>36</v>
      </c>
      <c r="B17" s="62"/>
      <c r="C17" s="62"/>
      <c r="D17" s="62"/>
      <c r="E17" s="62"/>
      <c r="F17" s="62"/>
      <c r="G17" s="62"/>
      <c r="H17" s="62"/>
    </row>
    <row r="18" spans="1:8" x14ac:dyDescent="0.25">
      <c r="A18" s="42" t="s">
        <v>7</v>
      </c>
      <c r="B18" s="60" t="s">
        <v>23</v>
      </c>
      <c r="C18" s="44" t="s">
        <v>22</v>
      </c>
      <c r="D18" s="45"/>
      <c r="E18" s="45"/>
      <c r="F18" s="45"/>
      <c r="G18" s="45"/>
      <c r="H18" s="46"/>
    </row>
    <row r="19" spans="1:8" ht="30" x14ac:dyDescent="0.25">
      <c r="A19" s="43"/>
      <c r="B19" s="61"/>
      <c r="C19" s="12" t="s">
        <v>17</v>
      </c>
      <c r="D19" s="12" t="s">
        <v>18</v>
      </c>
      <c r="E19" s="12" t="s">
        <v>19</v>
      </c>
      <c r="F19" s="12" t="s">
        <v>20</v>
      </c>
      <c r="G19" s="12" t="s">
        <v>21</v>
      </c>
      <c r="H19" s="24" t="s">
        <v>31</v>
      </c>
    </row>
    <row r="20" spans="1:8" ht="39.950000000000003" customHeight="1" x14ac:dyDescent="0.25">
      <c r="A20" s="41" t="s">
        <v>0</v>
      </c>
      <c r="B20" s="17">
        <v>163</v>
      </c>
      <c r="C20" s="17">
        <v>77</v>
      </c>
      <c r="D20" s="17"/>
      <c r="E20" s="17"/>
      <c r="F20" s="17"/>
      <c r="G20" s="17">
        <v>86</v>
      </c>
      <c r="H20" s="17"/>
    </row>
    <row r="21" spans="1:8" ht="39.950000000000003" customHeight="1" x14ac:dyDescent="0.25">
      <c r="A21" s="41" t="s">
        <v>1</v>
      </c>
      <c r="B21" s="17">
        <v>46</v>
      </c>
      <c r="C21" s="17">
        <v>19</v>
      </c>
      <c r="D21" s="17">
        <v>1</v>
      </c>
      <c r="E21" s="17"/>
      <c r="F21" s="17">
        <v>26</v>
      </c>
      <c r="G21" s="17"/>
      <c r="H21" s="17"/>
    </row>
    <row r="22" spans="1:8" ht="39.950000000000003" customHeight="1" x14ac:dyDescent="0.25">
      <c r="A22" s="41" t="s">
        <v>2</v>
      </c>
      <c r="B22" s="17">
        <v>4</v>
      </c>
      <c r="C22" s="17"/>
      <c r="D22" s="17"/>
      <c r="E22" s="17"/>
      <c r="F22" s="26">
        <v>4</v>
      </c>
      <c r="G22" s="17"/>
      <c r="H22" s="17"/>
    </row>
    <row r="23" spans="1:8" ht="39.950000000000003" customHeight="1" x14ac:dyDescent="0.25">
      <c r="A23" s="41" t="s">
        <v>3</v>
      </c>
      <c r="B23" s="17">
        <v>8</v>
      </c>
      <c r="C23" s="17"/>
      <c r="D23" s="17">
        <v>8</v>
      </c>
      <c r="E23" s="17"/>
      <c r="F23" s="17"/>
      <c r="G23" s="17"/>
      <c r="H23" s="17"/>
    </row>
    <row r="24" spans="1:8" ht="39.950000000000003" customHeight="1" x14ac:dyDescent="0.25">
      <c r="A24" s="41" t="s">
        <v>26</v>
      </c>
      <c r="B24" s="17">
        <v>25</v>
      </c>
      <c r="C24" s="17">
        <v>25</v>
      </c>
      <c r="D24" s="17"/>
      <c r="E24" s="17"/>
      <c r="F24" s="17"/>
      <c r="G24" s="17"/>
      <c r="H24" s="17"/>
    </row>
    <row r="25" spans="1:8" ht="39.950000000000003" customHeight="1" x14ac:dyDescent="0.25">
      <c r="A25" s="41" t="s">
        <v>4</v>
      </c>
      <c r="B25" s="17">
        <v>32</v>
      </c>
      <c r="C25" s="17"/>
      <c r="D25" s="17"/>
      <c r="E25" s="17">
        <v>23</v>
      </c>
      <c r="F25" s="17">
        <v>9</v>
      </c>
      <c r="G25" s="17"/>
      <c r="H25" s="17"/>
    </row>
    <row r="26" spans="1:8" ht="39.950000000000003" customHeight="1" x14ac:dyDescent="0.25">
      <c r="A26" s="41" t="s">
        <v>5</v>
      </c>
      <c r="B26" s="17">
        <v>29</v>
      </c>
      <c r="C26" s="17"/>
      <c r="D26" s="17"/>
      <c r="E26" s="17">
        <v>23</v>
      </c>
      <c r="F26" s="26">
        <v>6</v>
      </c>
      <c r="G26" s="17"/>
      <c r="H26" s="17"/>
    </row>
    <row r="27" spans="1:8" ht="39.950000000000003" customHeight="1" x14ac:dyDescent="0.25">
      <c r="A27" s="41" t="s">
        <v>6</v>
      </c>
      <c r="B27" s="17">
        <v>6</v>
      </c>
      <c r="C27" s="17"/>
      <c r="D27" s="17">
        <v>6</v>
      </c>
      <c r="E27" s="17"/>
      <c r="F27" s="17"/>
      <c r="G27" s="17"/>
      <c r="H27" s="17"/>
    </row>
    <row r="28" spans="1:8" ht="39.950000000000003" customHeight="1" x14ac:dyDescent="0.25">
      <c r="A28" s="41"/>
      <c r="B28" s="17"/>
      <c r="C28" s="17"/>
      <c r="D28" s="17"/>
      <c r="E28" s="17"/>
      <c r="F28" s="17"/>
      <c r="G28" s="17"/>
      <c r="H28" s="17"/>
    </row>
    <row r="29" spans="1:8" s="23" customFormat="1" ht="39.950000000000003" customHeight="1" x14ac:dyDescent="0.2">
      <c r="A29" s="40" t="s">
        <v>30</v>
      </c>
      <c r="B29" s="27">
        <v>33</v>
      </c>
      <c r="C29" s="27"/>
      <c r="D29" s="27"/>
      <c r="E29" s="27"/>
      <c r="F29" s="27"/>
      <c r="G29" s="26"/>
      <c r="H29" s="26">
        <v>33</v>
      </c>
    </row>
    <row r="30" spans="1:8" x14ac:dyDescent="0.25">
      <c r="A30" s="8" t="s">
        <v>11</v>
      </c>
      <c r="B30" s="29">
        <f>SUM(B20:B29)</f>
        <v>346</v>
      </c>
      <c r="C30" s="9">
        <f>SUM(C20:C27)</f>
        <v>121</v>
      </c>
      <c r="D30" s="9">
        <f>SUM(D20:D27)</f>
        <v>15</v>
      </c>
      <c r="E30" s="9">
        <f>SUM(E20:E27)</f>
        <v>46</v>
      </c>
      <c r="F30" s="9">
        <f>SUM(F20:F27)</f>
        <v>45</v>
      </c>
      <c r="G30" s="14">
        <f>SUM(G20:G27)</f>
        <v>86</v>
      </c>
      <c r="H30" s="9">
        <f>SUM(H29)</f>
        <v>33</v>
      </c>
    </row>
  </sheetData>
  <mergeCells count="9">
    <mergeCell ref="A1:H1"/>
    <mergeCell ref="A2:A3"/>
    <mergeCell ref="B2:B3"/>
    <mergeCell ref="C2:F2"/>
    <mergeCell ref="C18:H18"/>
    <mergeCell ref="A18:A19"/>
    <mergeCell ref="B18:B19"/>
    <mergeCell ref="A17:H17"/>
    <mergeCell ref="G2:H2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АТСТ 2019-2023</vt:lpstr>
      <vt:lpstr>ИТАС 2019-2023</vt:lpstr>
      <vt:lpstr>ИТРиС 2019-2023</vt:lpstr>
      <vt:lpstr>ГУ ФСИН 2019-2023</vt:lpstr>
      <vt:lpstr>СКТиС 2019-2023</vt:lpstr>
      <vt:lpstr>свод по ЭЦ 2019-2023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Пуляевская</cp:lastModifiedBy>
  <cp:lastPrinted>2023-01-11T01:39:56Z</cp:lastPrinted>
  <dcterms:created xsi:type="dcterms:W3CDTF">2023-01-10T08:08:38Z</dcterms:created>
  <dcterms:modified xsi:type="dcterms:W3CDTF">2023-05-29T06:39:01Z</dcterms:modified>
</cp:coreProperties>
</file>